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02.zamel.local\profile$\grosa\Desktop\DOKUMENTACJA\00 CENNIKI\01 POLSKA\"/>
    </mc:Choice>
  </mc:AlternateContent>
  <bookViews>
    <workbookView xWindow="0" yWindow="0" windowWidth="19200" windowHeight="6930" tabRatio="804" activeTab="2"/>
  </bookViews>
  <sheets>
    <sheet name="CET_Kategorie" sheetId="3" r:id="rId1"/>
    <sheet name="CET cennik 15 07 2020 wer SHE" sheetId="12" r:id="rId2"/>
    <sheet name="CET uproszczony 15 07 2020" sheetId="9" r:id="rId3"/>
    <sheet name="MATEC uproszczony 15 07 2020" sheetId="8" r:id="rId4"/>
    <sheet name="CET_opakowania" sheetId="6" r:id="rId5"/>
  </sheets>
  <definedNames>
    <definedName name="__Anonymous_Sheet_DB__3" localSheetId="2">'CET uproszczony 15 07 2020'!$A$1:$G$117</definedName>
    <definedName name="__Anonymous_Sheet_DB__3" localSheetId="3">'MATEC uproszczony 15 07 2020'!$A$1:$G$131</definedName>
    <definedName name="__Anonymous_Sheet_DB__3">#REF!</definedName>
    <definedName name="_xlnm._FilterDatabase" localSheetId="1" hidden="1">'CET cennik 15 07 2020 wer SHE'!$A$1:$V$1599</definedName>
    <definedName name="_xlnm._FilterDatabase" localSheetId="2" hidden="1">'CET uproszczony 15 07 2020'!$A$1:$H$787</definedName>
    <definedName name="_xlnm._FilterDatabase" localSheetId="3" hidden="1">'MATEC uproszczony 15 07 2020'!$A$1:$H$131</definedName>
    <definedName name="eany_kab_1" localSheetId="1">'CET cennik 15 07 2020 wer SHE'!$A$1:$N$1267</definedName>
    <definedName name="Excel_BuiltIn__FilterDatabase_1">NA()</definedName>
    <definedName name="Excel_BuiltIn__FilterDatabase_2_1">NA()</definedName>
  </definedNames>
  <calcPr calcId="162913"/>
</workbook>
</file>

<file path=xl/calcChain.xml><?xml version="1.0" encoding="utf-8"?>
<calcChain xmlns="http://schemas.openxmlformats.org/spreadsheetml/2006/main">
  <c r="I97" i="8" l="1"/>
  <c r="J97" i="8" s="1"/>
  <c r="I40" i="9" l="1"/>
  <c r="I41" i="9"/>
  <c r="I42" i="9"/>
  <c r="I43" i="9"/>
  <c r="I44" i="9"/>
  <c r="I45" i="9"/>
  <c r="I46" i="9"/>
  <c r="I47" i="9"/>
  <c r="I39" i="9"/>
  <c r="G637" i="12" l="1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D40" i="9" l="1"/>
  <c r="D41" i="9"/>
  <c r="D42" i="9"/>
  <c r="D43" i="9"/>
  <c r="D44" i="9"/>
  <c r="D45" i="9"/>
  <c r="D46" i="9"/>
  <c r="D47" i="9"/>
  <c r="D39" i="9"/>
  <c r="J40" i="9"/>
  <c r="J41" i="9"/>
  <c r="J42" i="9"/>
  <c r="J43" i="9"/>
  <c r="J44" i="9"/>
  <c r="J45" i="9"/>
  <c r="J46" i="9"/>
  <c r="J47" i="9"/>
  <c r="J39" i="9"/>
  <c r="G1316" i="12" l="1"/>
  <c r="G1302" i="12" l="1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268" i="12"/>
  <c r="G1592" i="12"/>
  <c r="G1593" i="12"/>
  <c r="G1594" i="12"/>
  <c r="G1595" i="12"/>
  <c r="G1596" i="12"/>
  <c r="G1597" i="12"/>
  <c r="G1598" i="12"/>
  <c r="G1599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376" i="12"/>
  <c r="G1377" i="12"/>
  <c r="G1378" i="12"/>
  <c r="G1379" i="12"/>
  <c r="G1380" i="12"/>
  <c r="G1381" i="12"/>
  <c r="G1382" i="12"/>
  <c r="G1383" i="12"/>
  <c r="G1384" i="12"/>
  <c r="G1385" i="12"/>
  <c r="G1375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996" i="12"/>
  <c r="G997" i="12"/>
  <c r="G998" i="12"/>
  <c r="G999" i="12"/>
  <c r="G1000" i="12"/>
  <c r="G1001" i="12"/>
  <c r="G1002" i="12"/>
  <c r="G1003" i="12"/>
  <c r="G1004" i="12"/>
  <c r="G1005" i="12"/>
  <c r="G1006" i="12"/>
  <c r="G1007" i="12"/>
  <c r="G1008" i="12"/>
  <c r="G1009" i="12"/>
  <c r="G1010" i="12"/>
  <c r="G1011" i="12"/>
  <c r="G1012" i="12"/>
  <c r="G1013" i="12"/>
  <c r="G1014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42" i="12"/>
  <c r="G843" i="12"/>
  <c r="G844" i="12"/>
  <c r="G845" i="12"/>
  <c r="G846" i="12"/>
  <c r="G847" i="12"/>
  <c r="G848" i="12"/>
  <c r="G849" i="12"/>
  <c r="G841" i="12"/>
  <c r="G840" i="12"/>
  <c r="G839" i="12"/>
  <c r="G838" i="12"/>
  <c r="G835" i="12"/>
  <c r="G836" i="12"/>
  <c r="G837" i="12"/>
  <c r="G832" i="12"/>
  <c r="G833" i="12"/>
  <c r="G834" i="12"/>
  <c r="G828" i="12"/>
  <c r="G829" i="12"/>
  <c r="G830" i="12"/>
  <c r="G831" i="12"/>
  <c r="G824" i="12"/>
  <c r="G825" i="12"/>
  <c r="G826" i="12"/>
  <c r="G827" i="12"/>
  <c r="G819" i="12"/>
  <c r="G820" i="12"/>
  <c r="G821" i="12"/>
  <c r="G822" i="12"/>
  <c r="G823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65" i="12"/>
  <c r="G666" i="12"/>
  <c r="G667" i="12"/>
  <c r="G668" i="12"/>
  <c r="G616" i="12"/>
  <c r="G617" i="12"/>
  <c r="G618" i="12"/>
  <c r="G619" i="12"/>
  <c r="G620" i="12"/>
  <c r="G621" i="12"/>
  <c r="G622" i="12"/>
  <c r="G623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26" i="12"/>
  <c r="G327" i="12"/>
  <c r="G328" i="12"/>
  <c r="G329" i="12"/>
  <c r="G330" i="12"/>
  <c r="G331" i="12"/>
  <c r="G332" i="12"/>
  <c r="G333" i="12"/>
  <c r="G334" i="12"/>
  <c r="G315" i="12"/>
  <c r="G316" i="12"/>
  <c r="G317" i="12"/>
  <c r="G318" i="12"/>
  <c r="G319" i="12"/>
  <c r="G320" i="12"/>
  <c r="G321" i="12"/>
  <c r="G322" i="12"/>
  <c r="G323" i="12"/>
  <c r="G324" i="12"/>
  <c r="G325" i="12"/>
  <c r="G311" i="12"/>
  <c r="G312" i="12"/>
  <c r="G313" i="12"/>
  <c r="G314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44" i="12"/>
  <c r="G245" i="12"/>
  <c r="G246" i="12"/>
  <c r="G247" i="12"/>
  <c r="G248" i="12"/>
  <c r="G249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193" i="12"/>
  <c r="G194" i="12"/>
  <c r="G195" i="12"/>
  <c r="G196" i="12"/>
  <c r="G197" i="12"/>
  <c r="G198" i="12"/>
  <c r="G199" i="12"/>
  <c r="G200" i="12"/>
  <c r="G201" i="12"/>
  <c r="G202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3" i="12"/>
  <c r="G4" i="12"/>
  <c r="G5" i="12"/>
  <c r="G6" i="12"/>
  <c r="G2" i="12"/>
  <c r="A1" i="8" l="1"/>
  <c r="G1" i="8" s="1"/>
  <c r="I188" i="9" l="1"/>
  <c r="J188" i="9" s="1"/>
  <c r="D188" i="9"/>
  <c r="I17" i="9" l="1"/>
  <c r="J17" i="9" s="1"/>
  <c r="I18" i="9"/>
  <c r="J18" i="9" s="1"/>
  <c r="I19" i="9"/>
  <c r="J19" i="9" s="1"/>
  <c r="I20" i="9"/>
  <c r="J20" i="9" s="1"/>
  <c r="I21" i="9"/>
  <c r="J21" i="9" s="1"/>
  <c r="D555" i="9" l="1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554" i="9"/>
  <c r="D371" i="9"/>
  <c r="D24" i="9" l="1"/>
  <c r="I24" i="9"/>
  <c r="J24" i="9" s="1"/>
  <c r="I555" i="9" l="1"/>
  <c r="J555" i="9" s="1"/>
  <c r="I556" i="9"/>
  <c r="J556" i="9" s="1"/>
  <c r="I557" i="9"/>
  <c r="J557" i="9" s="1"/>
  <c r="I558" i="9"/>
  <c r="J558" i="9" s="1"/>
  <c r="I559" i="9"/>
  <c r="J559" i="9" s="1"/>
  <c r="I560" i="9"/>
  <c r="J560" i="9" s="1"/>
  <c r="I561" i="9"/>
  <c r="J561" i="9" s="1"/>
  <c r="I562" i="9"/>
  <c r="J562" i="9" s="1"/>
  <c r="I563" i="9"/>
  <c r="J563" i="9" s="1"/>
  <c r="I564" i="9"/>
  <c r="J564" i="9" s="1"/>
  <c r="I565" i="9"/>
  <c r="J565" i="9" s="1"/>
  <c r="I566" i="9"/>
  <c r="J566" i="9" s="1"/>
  <c r="I567" i="9"/>
  <c r="J567" i="9" s="1"/>
  <c r="I568" i="9"/>
  <c r="J568" i="9" s="1"/>
  <c r="I569" i="9"/>
  <c r="J569" i="9" s="1"/>
  <c r="I570" i="9"/>
  <c r="J570" i="9" s="1"/>
  <c r="I571" i="9"/>
  <c r="J571" i="9" s="1"/>
  <c r="I572" i="9"/>
  <c r="J572" i="9" s="1"/>
  <c r="I573" i="9"/>
  <c r="J573" i="9" s="1"/>
  <c r="I574" i="9"/>
  <c r="J574" i="9" s="1"/>
  <c r="I575" i="9"/>
  <c r="J575" i="9" s="1"/>
  <c r="I576" i="9"/>
  <c r="J576" i="9" s="1"/>
  <c r="I577" i="9"/>
  <c r="J577" i="9" s="1"/>
  <c r="I578" i="9"/>
  <c r="J578" i="9" s="1"/>
  <c r="I579" i="9"/>
  <c r="J579" i="9" s="1"/>
  <c r="I580" i="9"/>
  <c r="J580" i="9" s="1"/>
  <c r="I581" i="9"/>
  <c r="J581" i="9" s="1"/>
  <c r="I582" i="9"/>
  <c r="J582" i="9" s="1"/>
  <c r="I583" i="9"/>
  <c r="J583" i="9" s="1"/>
  <c r="I584" i="9"/>
  <c r="J584" i="9" s="1"/>
  <c r="I585" i="9"/>
  <c r="J585" i="9" s="1"/>
  <c r="I586" i="9"/>
  <c r="J586" i="9" s="1"/>
  <c r="I587" i="9"/>
  <c r="J587" i="9" s="1"/>
  <c r="I588" i="9"/>
  <c r="J588" i="9" s="1"/>
  <c r="I589" i="9"/>
  <c r="J589" i="9" s="1"/>
  <c r="I590" i="9"/>
  <c r="J590" i="9" s="1"/>
  <c r="I591" i="9"/>
  <c r="J591" i="9" s="1"/>
  <c r="I592" i="9"/>
  <c r="J592" i="9" s="1"/>
  <c r="I593" i="9"/>
  <c r="J593" i="9" s="1"/>
  <c r="I594" i="9"/>
  <c r="J594" i="9" s="1"/>
  <c r="I595" i="9"/>
  <c r="J595" i="9" s="1"/>
  <c r="I596" i="9"/>
  <c r="J596" i="9" s="1"/>
  <c r="I597" i="9"/>
  <c r="J597" i="9" s="1"/>
  <c r="I598" i="9"/>
  <c r="J598" i="9" s="1"/>
  <c r="I599" i="9"/>
  <c r="J599" i="9" s="1"/>
  <c r="I600" i="9"/>
  <c r="J600" i="9" s="1"/>
  <c r="I601" i="9"/>
  <c r="J601" i="9" s="1"/>
  <c r="I602" i="9"/>
  <c r="J602" i="9" s="1"/>
  <c r="I603" i="9"/>
  <c r="J603" i="9" s="1"/>
  <c r="I604" i="9"/>
  <c r="J604" i="9" s="1"/>
  <c r="I605" i="9"/>
  <c r="J605" i="9" s="1"/>
  <c r="I606" i="9"/>
  <c r="J606" i="9" s="1"/>
  <c r="I607" i="9"/>
  <c r="J607" i="9" s="1"/>
  <c r="I608" i="9"/>
  <c r="J608" i="9" s="1"/>
  <c r="I609" i="9"/>
  <c r="J609" i="9" s="1"/>
  <c r="I610" i="9"/>
  <c r="J610" i="9" s="1"/>
  <c r="I611" i="9"/>
  <c r="J611" i="9" s="1"/>
  <c r="I612" i="9"/>
  <c r="J612" i="9" s="1"/>
  <c r="I613" i="9"/>
  <c r="J613" i="9" s="1"/>
  <c r="I614" i="9"/>
  <c r="J614" i="9" s="1"/>
  <c r="I615" i="9"/>
  <c r="J615" i="9" s="1"/>
  <c r="I616" i="9"/>
  <c r="J616" i="9" s="1"/>
  <c r="I617" i="9"/>
  <c r="J617" i="9" s="1"/>
  <c r="I618" i="9"/>
  <c r="J618" i="9" s="1"/>
  <c r="I619" i="9"/>
  <c r="J619" i="9" s="1"/>
  <c r="I620" i="9"/>
  <c r="J620" i="9" s="1"/>
  <c r="I621" i="9"/>
  <c r="J621" i="9" s="1"/>
  <c r="I622" i="9"/>
  <c r="J622" i="9" s="1"/>
  <c r="I623" i="9"/>
  <c r="J623" i="9" s="1"/>
  <c r="I624" i="9"/>
  <c r="J624" i="9" s="1"/>
  <c r="I625" i="9"/>
  <c r="J625" i="9" s="1"/>
  <c r="I626" i="9"/>
  <c r="J626" i="9" s="1"/>
  <c r="I627" i="9"/>
  <c r="J627" i="9" s="1"/>
  <c r="I628" i="9"/>
  <c r="J628" i="9" s="1"/>
  <c r="I629" i="9"/>
  <c r="J629" i="9" s="1"/>
  <c r="I630" i="9"/>
  <c r="J630" i="9" s="1"/>
  <c r="I631" i="9"/>
  <c r="J631" i="9" s="1"/>
  <c r="I632" i="9"/>
  <c r="J632" i="9" s="1"/>
  <c r="I633" i="9"/>
  <c r="J633" i="9" s="1"/>
  <c r="I634" i="9"/>
  <c r="J634" i="9" s="1"/>
  <c r="I635" i="9"/>
  <c r="J635" i="9" s="1"/>
  <c r="I636" i="9"/>
  <c r="J636" i="9" s="1"/>
  <c r="I637" i="9"/>
  <c r="J637" i="9" s="1"/>
  <c r="I638" i="9"/>
  <c r="J638" i="9" s="1"/>
  <c r="I639" i="9"/>
  <c r="J639" i="9" s="1"/>
  <c r="I640" i="9"/>
  <c r="J640" i="9" s="1"/>
  <c r="I641" i="9"/>
  <c r="J641" i="9" s="1"/>
  <c r="I642" i="9"/>
  <c r="J642" i="9" s="1"/>
  <c r="I643" i="9"/>
  <c r="J643" i="9" s="1"/>
  <c r="I644" i="9"/>
  <c r="J644" i="9" s="1"/>
  <c r="I645" i="9"/>
  <c r="J645" i="9" s="1"/>
  <c r="I646" i="9"/>
  <c r="J646" i="9" s="1"/>
  <c r="I647" i="9"/>
  <c r="J647" i="9" s="1"/>
  <c r="I648" i="9"/>
  <c r="J648" i="9" s="1"/>
  <c r="I649" i="9"/>
  <c r="J649" i="9" s="1"/>
  <c r="I650" i="9"/>
  <c r="J650" i="9" s="1"/>
  <c r="I651" i="9"/>
  <c r="J651" i="9" s="1"/>
  <c r="I652" i="9"/>
  <c r="J652" i="9" s="1"/>
  <c r="I653" i="9"/>
  <c r="J653" i="9" s="1"/>
  <c r="I654" i="9"/>
  <c r="J654" i="9" s="1"/>
  <c r="I655" i="9"/>
  <c r="J655" i="9" s="1"/>
  <c r="I656" i="9"/>
  <c r="J656" i="9" s="1"/>
  <c r="I657" i="9"/>
  <c r="J657" i="9" s="1"/>
  <c r="I658" i="9"/>
  <c r="J658" i="9" s="1"/>
  <c r="I659" i="9"/>
  <c r="J659" i="9" s="1"/>
  <c r="I660" i="9"/>
  <c r="J660" i="9" s="1"/>
  <c r="I661" i="9"/>
  <c r="J661" i="9" s="1"/>
  <c r="I662" i="9"/>
  <c r="J662" i="9" s="1"/>
  <c r="I663" i="9"/>
  <c r="J663" i="9" s="1"/>
  <c r="I664" i="9"/>
  <c r="J664" i="9" s="1"/>
  <c r="I665" i="9"/>
  <c r="J665" i="9" s="1"/>
  <c r="I666" i="9"/>
  <c r="J666" i="9" s="1"/>
  <c r="I667" i="9"/>
  <c r="J667" i="9" s="1"/>
  <c r="I668" i="9"/>
  <c r="J668" i="9" s="1"/>
  <c r="I669" i="9"/>
  <c r="J669" i="9" s="1"/>
  <c r="I670" i="9"/>
  <c r="J670" i="9" s="1"/>
  <c r="I671" i="9"/>
  <c r="J671" i="9" s="1"/>
  <c r="I672" i="9"/>
  <c r="J672" i="9" s="1"/>
  <c r="I673" i="9"/>
  <c r="J673" i="9" s="1"/>
  <c r="I674" i="9"/>
  <c r="J674" i="9" s="1"/>
  <c r="I675" i="9"/>
  <c r="J675" i="9" s="1"/>
  <c r="I676" i="9"/>
  <c r="J676" i="9" s="1"/>
  <c r="I677" i="9"/>
  <c r="J677" i="9" s="1"/>
  <c r="I678" i="9"/>
  <c r="J678" i="9" s="1"/>
  <c r="I679" i="9"/>
  <c r="J679" i="9" s="1"/>
  <c r="I680" i="9"/>
  <c r="J680" i="9" s="1"/>
  <c r="I681" i="9"/>
  <c r="J681" i="9" s="1"/>
  <c r="I682" i="9"/>
  <c r="J682" i="9" s="1"/>
  <c r="I683" i="9"/>
  <c r="J683" i="9" s="1"/>
  <c r="I684" i="9"/>
  <c r="J684" i="9" s="1"/>
  <c r="I685" i="9"/>
  <c r="J685" i="9" s="1"/>
  <c r="I686" i="9"/>
  <c r="J686" i="9" s="1"/>
  <c r="I687" i="9"/>
  <c r="J687" i="9" s="1"/>
  <c r="I688" i="9"/>
  <c r="J688" i="9" s="1"/>
  <c r="I689" i="9"/>
  <c r="J689" i="9" s="1"/>
  <c r="I690" i="9"/>
  <c r="J690" i="9" s="1"/>
  <c r="I691" i="9"/>
  <c r="J691" i="9" s="1"/>
  <c r="I692" i="9"/>
  <c r="J692" i="9" s="1"/>
  <c r="I693" i="9"/>
  <c r="J693" i="9" s="1"/>
  <c r="I694" i="9"/>
  <c r="J694" i="9" s="1"/>
  <c r="I695" i="9"/>
  <c r="J695" i="9" s="1"/>
  <c r="I696" i="9"/>
  <c r="J696" i="9" s="1"/>
  <c r="I697" i="9"/>
  <c r="J697" i="9" s="1"/>
  <c r="I698" i="9"/>
  <c r="J698" i="9" s="1"/>
  <c r="I699" i="9"/>
  <c r="J699" i="9" s="1"/>
  <c r="I700" i="9"/>
  <c r="J700" i="9" s="1"/>
  <c r="I701" i="9"/>
  <c r="J701" i="9" s="1"/>
  <c r="I702" i="9"/>
  <c r="J702" i="9" s="1"/>
  <c r="I703" i="9"/>
  <c r="J703" i="9" s="1"/>
  <c r="I704" i="9"/>
  <c r="J704" i="9" s="1"/>
  <c r="I705" i="9"/>
  <c r="J705" i="9" s="1"/>
  <c r="I706" i="9"/>
  <c r="J706" i="9" s="1"/>
  <c r="I707" i="9"/>
  <c r="J707" i="9" s="1"/>
  <c r="I708" i="9"/>
  <c r="J708" i="9" s="1"/>
  <c r="I709" i="9"/>
  <c r="J709" i="9" s="1"/>
  <c r="I710" i="9"/>
  <c r="J710" i="9" s="1"/>
  <c r="I711" i="9"/>
  <c r="J711" i="9" s="1"/>
  <c r="I712" i="9"/>
  <c r="J712" i="9" s="1"/>
  <c r="I713" i="9"/>
  <c r="J713" i="9" s="1"/>
  <c r="I714" i="9"/>
  <c r="J714" i="9" s="1"/>
  <c r="I715" i="9"/>
  <c r="J715" i="9" s="1"/>
  <c r="I716" i="9"/>
  <c r="J716" i="9" s="1"/>
  <c r="I717" i="9"/>
  <c r="J717" i="9" s="1"/>
  <c r="I718" i="9"/>
  <c r="J718" i="9" s="1"/>
  <c r="I719" i="9"/>
  <c r="J719" i="9" s="1"/>
  <c r="I720" i="9"/>
  <c r="J720" i="9" s="1"/>
  <c r="I721" i="9"/>
  <c r="J721" i="9" s="1"/>
  <c r="I722" i="9"/>
  <c r="J722" i="9" s="1"/>
  <c r="I723" i="9"/>
  <c r="J723" i="9" s="1"/>
  <c r="I724" i="9"/>
  <c r="J724" i="9" s="1"/>
  <c r="I725" i="9"/>
  <c r="J725" i="9" s="1"/>
  <c r="I726" i="9"/>
  <c r="J726" i="9" s="1"/>
  <c r="I727" i="9"/>
  <c r="J727" i="9" s="1"/>
  <c r="I728" i="9"/>
  <c r="J728" i="9" s="1"/>
  <c r="I729" i="9"/>
  <c r="J729" i="9" s="1"/>
  <c r="I730" i="9"/>
  <c r="J730" i="9" s="1"/>
  <c r="I731" i="9"/>
  <c r="J731" i="9" s="1"/>
  <c r="I732" i="9"/>
  <c r="J732" i="9" s="1"/>
  <c r="I733" i="9"/>
  <c r="J733" i="9" s="1"/>
  <c r="I734" i="9"/>
  <c r="J734" i="9" s="1"/>
  <c r="I735" i="9"/>
  <c r="J735" i="9" s="1"/>
  <c r="I736" i="9"/>
  <c r="J736" i="9" s="1"/>
  <c r="I737" i="9"/>
  <c r="J737" i="9" s="1"/>
  <c r="I738" i="9"/>
  <c r="J738" i="9" s="1"/>
  <c r="I739" i="9"/>
  <c r="J739" i="9" s="1"/>
  <c r="I740" i="9"/>
  <c r="J740" i="9" s="1"/>
  <c r="I741" i="9"/>
  <c r="J741" i="9" s="1"/>
  <c r="I742" i="9"/>
  <c r="J742" i="9" s="1"/>
  <c r="I743" i="9"/>
  <c r="J743" i="9" s="1"/>
  <c r="I744" i="9"/>
  <c r="J744" i="9" s="1"/>
  <c r="I745" i="9"/>
  <c r="J745" i="9" s="1"/>
  <c r="I746" i="9"/>
  <c r="J746" i="9" s="1"/>
  <c r="I747" i="9"/>
  <c r="J747" i="9" s="1"/>
  <c r="I748" i="9"/>
  <c r="J748" i="9" s="1"/>
  <c r="I749" i="9"/>
  <c r="J749" i="9" s="1"/>
  <c r="I750" i="9"/>
  <c r="J750" i="9" s="1"/>
  <c r="I751" i="9"/>
  <c r="J751" i="9" s="1"/>
  <c r="I752" i="9"/>
  <c r="J752" i="9" s="1"/>
  <c r="I753" i="9"/>
  <c r="J753" i="9" s="1"/>
  <c r="I754" i="9"/>
  <c r="J754" i="9" s="1"/>
  <c r="I755" i="9"/>
  <c r="J755" i="9" s="1"/>
  <c r="I756" i="9"/>
  <c r="J756" i="9" s="1"/>
  <c r="I757" i="9"/>
  <c r="J757" i="9" s="1"/>
  <c r="I758" i="9"/>
  <c r="J758" i="9" s="1"/>
  <c r="I759" i="9"/>
  <c r="J759" i="9" s="1"/>
  <c r="I760" i="9"/>
  <c r="J760" i="9" s="1"/>
  <c r="I761" i="9"/>
  <c r="J761" i="9" s="1"/>
  <c r="I762" i="9"/>
  <c r="J762" i="9" s="1"/>
  <c r="I763" i="9"/>
  <c r="J763" i="9" s="1"/>
  <c r="I764" i="9"/>
  <c r="J764" i="9" s="1"/>
  <c r="I765" i="9"/>
  <c r="J765" i="9" s="1"/>
  <c r="I766" i="9"/>
  <c r="J766" i="9" s="1"/>
  <c r="I767" i="9"/>
  <c r="J767" i="9" s="1"/>
  <c r="I768" i="9"/>
  <c r="J768" i="9" s="1"/>
  <c r="I769" i="9"/>
  <c r="J769" i="9" s="1"/>
  <c r="I770" i="9"/>
  <c r="J770" i="9" s="1"/>
  <c r="I771" i="9"/>
  <c r="J771" i="9" s="1"/>
  <c r="I772" i="9"/>
  <c r="J772" i="9" s="1"/>
  <c r="I773" i="9"/>
  <c r="J773" i="9" s="1"/>
  <c r="I774" i="9"/>
  <c r="J774" i="9" s="1"/>
  <c r="I775" i="9"/>
  <c r="J775" i="9" s="1"/>
  <c r="I776" i="9"/>
  <c r="J776" i="9" s="1"/>
  <c r="I777" i="9"/>
  <c r="J777" i="9" s="1"/>
  <c r="I778" i="9"/>
  <c r="J778" i="9" s="1"/>
  <c r="I554" i="9"/>
  <c r="J554" i="9" s="1"/>
  <c r="I542" i="9" l="1"/>
  <c r="J542" i="9" s="1"/>
  <c r="I543" i="9"/>
  <c r="J543" i="9" s="1"/>
  <c r="I544" i="9"/>
  <c r="J544" i="9" s="1"/>
  <c r="I545" i="9"/>
  <c r="J545" i="9" s="1"/>
  <c r="I546" i="9"/>
  <c r="J546" i="9" s="1"/>
  <c r="I547" i="9"/>
  <c r="J547" i="9" s="1"/>
  <c r="I548" i="9"/>
  <c r="J548" i="9" s="1"/>
  <c r="I549" i="9"/>
  <c r="J549" i="9" s="1"/>
  <c r="I550" i="9"/>
  <c r="J550" i="9" s="1"/>
  <c r="I551" i="9"/>
  <c r="J551" i="9" s="1"/>
  <c r="I552" i="9"/>
  <c r="J552" i="9" s="1"/>
  <c r="I541" i="9"/>
  <c r="J541" i="9" s="1"/>
  <c r="D542" i="9"/>
  <c r="D543" i="9"/>
  <c r="D544" i="9"/>
  <c r="D545" i="9"/>
  <c r="D546" i="9"/>
  <c r="D547" i="9"/>
  <c r="D548" i="9"/>
  <c r="D549" i="9"/>
  <c r="D550" i="9"/>
  <c r="D551" i="9"/>
  <c r="D552" i="9"/>
  <c r="D541" i="9"/>
  <c r="I533" i="9"/>
  <c r="J533" i="9" s="1"/>
  <c r="I534" i="9"/>
  <c r="J534" i="9" s="1"/>
  <c r="I535" i="9"/>
  <c r="J535" i="9" s="1"/>
  <c r="I536" i="9"/>
  <c r="J536" i="9" s="1"/>
  <c r="I537" i="9"/>
  <c r="J537" i="9" s="1"/>
  <c r="I538" i="9"/>
  <c r="J538" i="9" s="1"/>
  <c r="I539" i="9"/>
  <c r="J539" i="9" s="1"/>
  <c r="I532" i="9"/>
  <c r="J532" i="9" s="1"/>
  <c r="D533" i="9"/>
  <c r="D534" i="9"/>
  <c r="D535" i="9"/>
  <c r="D536" i="9"/>
  <c r="D537" i="9"/>
  <c r="D538" i="9"/>
  <c r="D539" i="9"/>
  <c r="D532" i="9"/>
  <c r="I524" i="9" l="1"/>
  <c r="J524" i="9" s="1"/>
  <c r="I525" i="9"/>
  <c r="J525" i="9" s="1"/>
  <c r="I526" i="9"/>
  <c r="J526" i="9" s="1"/>
  <c r="I527" i="9"/>
  <c r="J527" i="9" s="1"/>
  <c r="I528" i="9"/>
  <c r="J528" i="9" s="1"/>
  <c r="I529" i="9"/>
  <c r="J529" i="9" s="1"/>
  <c r="I530" i="9"/>
  <c r="J530" i="9" s="1"/>
  <c r="I523" i="9"/>
  <c r="J523" i="9" s="1"/>
  <c r="I515" i="9"/>
  <c r="J515" i="9" s="1"/>
  <c r="I516" i="9"/>
  <c r="J516" i="9" s="1"/>
  <c r="I517" i="9"/>
  <c r="J517" i="9" s="1"/>
  <c r="I518" i="9"/>
  <c r="J518" i="9" s="1"/>
  <c r="I519" i="9"/>
  <c r="J519" i="9" s="1"/>
  <c r="I520" i="9"/>
  <c r="J520" i="9" s="1"/>
  <c r="I521" i="9"/>
  <c r="J521" i="9" s="1"/>
  <c r="I514" i="9"/>
  <c r="J514" i="9" s="1"/>
  <c r="D524" i="9"/>
  <c r="D525" i="9"/>
  <c r="D526" i="9"/>
  <c r="D527" i="9"/>
  <c r="D528" i="9"/>
  <c r="D529" i="9"/>
  <c r="D530" i="9"/>
  <c r="D523" i="9"/>
  <c r="D515" i="9"/>
  <c r="D516" i="9"/>
  <c r="D517" i="9"/>
  <c r="D518" i="9"/>
  <c r="D519" i="9"/>
  <c r="D520" i="9"/>
  <c r="D521" i="9"/>
  <c r="D514" i="9"/>
  <c r="I506" i="9"/>
  <c r="J506" i="9" s="1"/>
  <c r="I507" i="9"/>
  <c r="J507" i="9" s="1"/>
  <c r="I508" i="9"/>
  <c r="J508" i="9" s="1"/>
  <c r="I509" i="9"/>
  <c r="J509" i="9" s="1"/>
  <c r="I510" i="9"/>
  <c r="J510" i="9" s="1"/>
  <c r="I511" i="9"/>
  <c r="J511" i="9" s="1"/>
  <c r="I512" i="9"/>
  <c r="J512" i="9" s="1"/>
  <c r="I505" i="9"/>
  <c r="J505" i="9" s="1"/>
  <c r="D506" i="9"/>
  <c r="D507" i="9"/>
  <c r="D508" i="9"/>
  <c r="D509" i="9"/>
  <c r="D510" i="9"/>
  <c r="D511" i="9"/>
  <c r="D512" i="9"/>
  <c r="D505" i="9"/>
  <c r="I500" i="9" l="1"/>
  <c r="J500" i="9" s="1"/>
  <c r="I501" i="9"/>
  <c r="J501" i="9" s="1"/>
  <c r="I502" i="9"/>
  <c r="J502" i="9" s="1"/>
  <c r="I503" i="9"/>
  <c r="J503" i="9" s="1"/>
  <c r="I499" i="9"/>
  <c r="J499" i="9" s="1"/>
  <c r="D500" i="9"/>
  <c r="D501" i="9"/>
  <c r="D502" i="9"/>
  <c r="D503" i="9"/>
  <c r="D499" i="9"/>
  <c r="I490" i="9"/>
  <c r="J490" i="9" s="1"/>
  <c r="I491" i="9"/>
  <c r="J491" i="9" s="1"/>
  <c r="I492" i="9"/>
  <c r="J492" i="9" s="1"/>
  <c r="I493" i="9"/>
  <c r="J493" i="9" s="1"/>
  <c r="I494" i="9"/>
  <c r="J494" i="9" s="1"/>
  <c r="I495" i="9"/>
  <c r="J495" i="9" s="1"/>
  <c r="I496" i="9"/>
  <c r="J496" i="9" s="1"/>
  <c r="I497" i="9"/>
  <c r="J497" i="9" s="1"/>
  <c r="I489" i="9"/>
  <c r="J489" i="9" s="1"/>
  <c r="D490" i="9"/>
  <c r="D491" i="9"/>
  <c r="D492" i="9"/>
  <c r="D493" i="9"/>
  <c r="D494" i="9"/>
  <c r="D495" i="9"/>
  <c r="D496" i="9"/>
  <c r="D497" i="9"/>
  <c r="D489" i="9"/>
  <c r="I475" i="9"/>
  <c r="J475" i="9" s="1"/>
  <c r="I476" i="9"/>
  <c r="J476" i="9" s="1"/>
  <c r="I477" i="9"/>
  <c r="J477" i="9" s="1"/>
  <c r="I478" i="9"/>
  <c r="J478" i="9" s="1"/>
  <c r="I479" i="9"/>
  <c r="J479" i="9" s="1"/>
  <c r="I480" i="9"/>
  <c r="J480" i="9" s="1"/>
  <c r="I481" i="9"/>
  <c r="J481" i="9" s="1"/>
  <c r="I482" i="9"/>
  <c r="J482" i="9" s="1"/>
  <c r="I483" i="9"/>
  <c r="J483" i="9" s="1"/>
  <c r="I484" i="9"/>
  <c r="J484" i="9" s="1"/>
  <c r="I485" i="9"/>
  <c r="J485" i="9" s="1"/>
  <c r="I486" i="9"/>
  <c r="J486" i="9" s="1"/>
  <c r="I487" i="9"/>
  <c r="J487" i="9" s="1"/>
  <c r="I474" i="9"/>
  <c r="J474" i="9" s="1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74" i="9"/>
  <c r="I459" i="9"/>
  <c r="J459" i="9" s="1"/>
  <c r="I460" i="9"/>
  <c r="J460" i="9" s="1"/>
  <c r="I461" i="9"/>
  <c r="J461" i="9" s="1"/>
  <c r="I462" i="9"/>
  <c r="J462" i="9" s="1"/>
  <c r="I463" i="9"/>
  <c r="J463" i="9" s="1"/>
  <c r="I464" i="9"/>
  <c r="J464" i="9" s="1"/>
  <c r="I465" i="9"/>
  <c r="J465" i="9" s="1"/>
  <c r="I466" i="9"/>
  <c r="J466" i="9" s="1"/>
  <c r="I467" i="9"/>
  <c r="J467" i="9" s="1"/>
  <c r="I468" i="9"/>
  <c r="J468" i="9" s="1"/>
  <c r="I469" i="9"/>
  <c r="J469" i="9" s="1"/>
  <c r="I470" i="9"/>
  <c r="J470" i="9" s="1"/>
  <c r="I471" i="9"/>
  <c r="J471" i="9" s="1"/>
  <c r="I472" i="9"/>
  <c r="J472" i="9" s="1"/>
  <c r="I458" i="9"/>
  <c r="J458" i="9" s="1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58" i="9"/>
  <c r="I439" i="9"/>
  <c r="J439" i="9" s="1"/>
  <c r="I440" i="9"/>
  <c r="J440" i="9" s="1"/>
  <c r="I441" i="9"/>
  <c r="J441" i="9" s="1"/>
  <c r="I442" i="9"/>
  <c r="J442" i="9" s="1"/>
  <c r="I443" i="9"/>
  <c r="J443" i="9" s="1"/>
  <c r="I444" i="9"/>
  <c r="J444" i="9" s="1"/>
  <c r="I445" i="9"/>
  <c r="J445" i="9" s="1"/>
  <c r="I446" i="9"/>
  <c r="J446" i="9" s="1"/>
  <c r="I447" i="9"/>
  <c r="J447" i="9" s="1"/>
  <c r="I448" i="9"/>
  <c r="J448" i="9" s="1"/>
  <c r="I449" i="9"/>
  <c r="J449" i="9" s="1"/>
  <c r="I450" i="9"/>
  <c r="J450" i="9" s="1"/>
  <c r="I451" i="9"/>
  <c r="J451" i="9" s="1"/>
  <c r="I452" i="9"/>
  <c r="J452" i="9" s="1"/>
  <c r="I453" i="9"/>
  <c r="J453" i="9" s="1"/>
  <c r="I454" i="9"/>
  <c r="J454" i="9" s="1"/>
  <c r="I455" i="9"/>
  <c r="J455" i="9" s="1"/>
  <c r="I456" i="9"/>
  <c r="J456" i="9" s="1"/>
  <c r="I438" i="9"/>
  <c r="J438" i="9" s="1"/>
  <c r="I426" i="9"/>
  <c r="J426" i="9" s="1"/>
  <c r="I427" i="9"/>
  <c r="J427" i="9" s="1"/>
  <c r="I428" i="9"/>
  <c r="J428" i="9" s="1"/>
  <c r="I429" i="9"/>
  <c r="J429" i="9" s="1"/>
  <c r="I430" i="9"/>
  <c r="J430" i="9" s="1"/>
  <c r="I431" i="9"/>
  <c r="J431" i="9" s="1"/>
  <c r="I432" i="9"/>
  <c r="J432" i="9" s="1"/>
  <c r="I433" i="9"/>
  <c r="J433" i="9" s="1"/>
  <c r="I434" i="9"/>
  <c r="J434" i="9" s="1"/>
  <c r="I435" i="9"/>
  <c r="J435" i="9" s="1"/>
  <c r="I436" i="9"/>
  <c r="J436" i="9" s="1"/>
  <c r="I425" i="9"/>
  <c r="J425" i="9" s="1"/>
  <c r="I396" i="9"/>
  <c r="J396" i="9" s="1"/>
  <c r="I397" i="9"/>
  <c r="J397" i="9" s="1"/>
  <c r="I398" i="9"/>
  <c r="J398" i="9" s="1"/>
  <c r="I399" i="9"/>
  <c r="J399" i="9" s="1"/>
  <c r="I400" i="9"/>
  <c r="J400" i="9" s="1"/>
  <c r="I401" i="9"/>
  <c r="J401" i="9" s="1"/>
  <c r="I402" i="9"/>
  <c r="J402" i="9" s="1"/>
  <c r="I403" i="9"/>
  <c r="J403" i="9" s="1"/>
  <c r="I404" i="9"/>
  <c r="J404" i="9" s="1"/>
  <c r="I405" i="9"/>
  <c r="J405" i="9" s="1"/>
  <c r="I406" i="9"/>
  <c r="J406" i="9" s="1"/>
  <c r="I407" i="9"/>
  <c r="J407" i="9" s="1"/>
  <c r="I408" i="9"/>
  <c r="J408" i="9" s="1"/>
  <c r="I409" i="9"/>
  <c r="J409" i="9" s="1"/>
  <c r="I410" i="9"/>
  <c r="J410" i="9" s="1"/>
  <c r="I411" i="9"/>
  <c r="J411" i="9" s="1"/>
  <c r="I412" i="9"/>
  <c r="J412" i="9" s="1"/>
  <c r="I413" i="9"/>
  <c r="J413" i="9" s="1"/>
  <c r="I414" i="9"/>
  <c r="J414" i="9" s="1"/>
  <c r="I415" i="9"/>
  <c r="J415" i="9" s="1"/>
  <c r="I416" i="9"/>
  <c r="J416" i="9" s="1"/>
  <c r="I417" i="9"/>
  <c r="J417" i="9" s="1"/>
  <c r="I418" i="9"/>
  <c r="J418" i="9" s="1"/>
  <c r="I419" i="9"/>
  <c r="J419" i="9" s="1"/>
  <c r="I420" i="9"/>
  <c r="J420" i="9" s="1"/>
  <c r="I421" i="9"/>
  <c r="J421" i="9" s="1"/>
  <c r="I422" i="9"/>
  <c r="J422" i="9" s="1"/>
  <c r="I423" i="9"/>
  <c r="J423" i="9" s="1"/>
  <c r="I395" i="9"/>
  <c r="J395" i="9" s="1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38" i="9"/>
  <c r="D396" i="9" l="1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395" i="9"/>
  <c r="I375" i="9"/>
  <c r="J375" i="9" s="1"/>
  <c r="I376" i="9"/>
  <c r="J376" i="9" s="1"/>
  <c r="I377" i="9"/>
  <c r="J377" i="9" s="1"/>
  <c r="I378" i="9"/>
  <c r="J378" i="9" s="1"/>
  <c r="I379" i="9"/>
  <c r="J379" i="9" s="1"/>
  <c r="I380" i="9"/>
  <c r="J380" i="9" s="1"/>
  <c r="I381" i="9"/>
  <c r="J381" i="9" s="1"/>
  <c r="I382" i="9"/>
  <c r="J382" i="9" s="1"/>
  <c r="I383" i="9"/>
  <c r="J383" i="9" s="1"/>
  <c r="I384" i="9"/>
  <c r="J384" i="9" s="1"/>
  <c r="I385" i="9"/>
  <c r="J385" i="9" s="1"/>
  <c r="I386" i="9"/>
  <c r="J386" i="9" s="1"/>
  <c r="I387" i="9"/>
  <c r="J387" i="9" s="1"/>
  <c r="I388" i="9"/>
  <c r="J388" i="9" s="1"/>
  <c r="I389" i="9"/>
  <c r="J389" i="9" s="1"/>
  <c r="I390" i="9"/>
  <c r="J390" i="9" s="1"/>
  <c r="I391" i="9"/>
  <c r="J391" i="9" s="1"/>
  <c r="I392" i="9"/>
  <c r="J392" i="9" s="1"/>
  <c r="I393" i="9"/>
  <c r="J393" i="9" s="1"/>
  <c r="I374" i="9"/>
  <c r="J374" i="9" s="1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74" i="9"/>
  <c r="I292" i="9"/>
  <c r="J292" i="9" s="1"/>
  <c r="I293" i="9"/>
  <c r="J293" i="9" s="1"/>
  <c r="I294" i="9"/>
  <c r="J294" i="9" s="1"/>
  <c r="I295" i="9"/>
  <c r="J295" i="9" s="1"/>
  <c r="I296" i="9"/>
  <c r="J296" i="9" s="1"/>
  <c r="I297" i="9"/>
  <c r="J297" i="9" s="1"/>
  <c r="I298" i="9"/>
  <c r="J298" i="9" s="1"/>
  <c r="I299" i="9"/>
  <c r="J299" i="9" s="1"/>
  <c r="I300" i="9"/>
  <c r="J300" i="9" s="1"/>
  <c r="I301" i="9"/>
  <c r="J301" i="9" s="1"/>
  <c r="I302" i="9"/>
  <c r="J302" i="9" s="1"/>
  <c r="I303" i="9"/>
  <c r="J303" i="9" s="1"/>
  <c r="I304" i="9"/>
  <c r="J304" i="9" s="1"/>
  <c r="I305" i="9"/>
  <c r="J305" i="9" s="1"/>
  <c r="I306" i="9"/>
  <c r="J306" i="9" s="1"/>
  <c r="I307" i="9"/>
  <c r="J307" i="9" s="1"/>
  <c r="I308" i="9"/>
  <c r="J308" i="9" s="1"/>
  <c r="I309" i="9"/>
  <c r="J309" i="9" s="1"/>
  <c r="I310" i="9"/>
  <c r="J310" i="9" s="1"/>
  <c r="I311" i="9"/>
  <c r="J311" i="9" s="1"/>
  <c r="I312" i="9"/>
  <c r="J312" i="9" s="1"/>
  <c r="I313" i="9"/>
  <c r="J313" i="9" s="1"/>
  <c r="I314" i="9"/>
  <c r="J314" i="9" s="1"/>
  <c r="I315" i="9"/>
  <c r="J315" i="9" s="1"/>
  <c r="I316" i="9"/>
  <c r="J316" i="9" s="1"/>
  <c r="I317" i="9"/>
  <c r="J317" i="9" s="1"/>
  <c r="I318" i="9"/>
  <c r="J318" i="9" s="1"/>
  <c r="I319" i="9"/>
  <c r="J319" i="9" s="1"/>
  <c r="I320" i="9"/>
  <c r="J320" i="9" s="1"/>
  <c r="I321" i="9"/>
  <c r="J321" i="9" s="1"/>
  <c r="I322" i="9"/>
  <c r="J322" i="9" s="1"/>
  <c r="I323" i="9"/>
  <c r="J323" i="9" s="1"/>
  <c r="I324" i="9"/>
  <c r="J324" i="9" s="1"/>
  <c r="I325" i="9"/>
  <c r="J325" i="9" s="1"/>
  <c r="I326" i="9"/>
  <c r="J326" i="9" s="1"/>
  <c r="I327" i="9"/>
  <c r="J327" i="9" s="1"/>
  <c r="I328" i="9"/>
  <c r="J328" i="9" s="1"/>
  <c r="I329" i="9"/>
  <c r="J329" i="9" s="1"/>
  <c r="I330" i="9"/>
  <c r="J330" i="9" s="1"/>
  <c r="I331" i="9"/>
  <c r="J331" i="9" s="1"/>
  <c r="I332" i="9"/>
  <c r="J332" i="9" s="1"/>
  <c r="I333" i="9"/>
  <c r="J333" i="9" s="1"/>
  <c r="I334" i="9"/>
  <c r="J334" i="9" s="1"/>
  <c r="I335" i="9"/>
  <c r="J335" i="9" s="1"/>
  <c r="I336" i="9"/>
  <c r="J336" i="9" s="1"/>
  <c r="I337" i="9"/>
  <c r="J337" i="9" s="1"/>
  <c r="I338" i="9"/>
  <c r="J338" i="9" s="1"/>
  <c r="I339" i="9"/>
  <c r="J339" i="9" s="1"/>
  <c r="I340" i="9"/>
  <c r="J340" i="9" s="1"/>
  <c r="I341" i="9"/>
  <c r="J341" i="9" s="1"/>
  <c r="I342" i="9"/>
  <c r="J342" i="9" s="1"/>
  <c r="I343" i="9"/>
  <c r="J343" i="9" s="1"/>
  <c r="I344" i="9"/>
  <c r="J344" i="9" s="1"/>
  <c r="I345" i="9"/>
  <c r="J345" i="9" s="1"/>
  <c r="I346" i="9"/>
  <c r="J346" i="9" s="1"/>
  <c r="I347" i="9"/>
  <c r="J347" i="9" s="1"/>
  <c r="I348" i="9"/>
  <c r="J348" i="9" s="1"/>
  <c r="I349" i="9"/>
  <c r="J349" i="9" s="1"/>
  <c r="I350" i="9"/>
  <c r="J350" i="9" s="1"/>
  <c r="I351" i="9"/>
  <c r="J351" i="9" s="1"/>
  <c r="I352" i="9"/>
  <c r="J352" i="9" s="1"/>
  <c r="I353" i="9"/>
  <c r="J353" i="9" s="1"/>
  <c r="I354" i="9"/>
  <c r="J354" i="9" s="1"/>
  <c r="I355" i="9"/>
  <c r="J355" i="9" s="1"/>
  <c r="I356" i="9"/>
  <c r="J356" i="9" s="1"/>
  <c r="I357" i="9"/>
  <c r="J357" i="9" s="1"/>
  <c r="I358" i="9"/>
  <c r="J358" i="9" s="1"/>
  <c r="I359" i="9"/>
  <c r="J359" i="9" s="1"/>
  <c r="I360" i="9"/>
  <c r="J360" i="9" s="1"/>
  <c r="I361" i="9"/>
  <c r="J361" i="9" s="1"/>
  <c r="I362" i="9"/>
  <c r="J362" i="9" s="1"/>
  <c r="I363" i="9"/>
  <c r="J363" i="9" s="1"/>
  <c r="I364" i="9"/>
  <c r="J364" i="9" s="1"/>
  <c r="I365" i="9"/>
  <c r="J365" i="9" s="1"/>
  <c r="I366" i="9"/>
  <c r="J366" i="9" s="1"/>
  <c r="I367" i="9"/>
  <c r="J367" i="9" s="1"/>
  <c r="I368" i="9"/>
  <c r="J368" i="9" s="1"/>
  <c r="I369" i="9"/>
  <c r="J369" i="9" s="1"/>
  <c r="I370" i="9"/>
  <c r="J370" i="9" s="1"/>
  <c r="I371" i="9"/>
  <c r="J371" i="9" s="1"/>
  <c r="I372" i="9"/>
  <c r="J372" i="9" s="1"/>
  <c r="I291" i="9"/>
  <c r="J291" i="9" s="1"/>
  <c r="D292" i="9" l="1"/>
  <c r="D293" i="9"/>
  <c r="D294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2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291" i="9"/>
  <c r="I212" i="9" l="1"/>
  <c r="J212" i="9" s="1"/>
  <c r="I213" i="9"/>
  <c r="J213" i="9" s="1"/>
  <c r="I214" i="9"/>
  <c r="J214" i="9" s="1"/>
  <c r="I215" i="9"/>
  <c r="J215" i="9" s="1"/>
  <c r="I216" i="9"/>
  <c r="J216" i="9" s="1"/>
  <c r="I217" i="9"/>
  <c r="J217" i="9" s="1"/>
  <c r="I218" i="9"/>
  <c r="J218" i="9" s="1"/>
  <c r="I219" i="9"/>
  <c r="J219" i="9" s="1"/>
  <c r="I220" i="9"/>
  <c r="J220" i="9" s="1"/>
  <c r="I221" i="9"/>
  <c r="J221" i="9" s="1"/>
  <c r="I222" i="9"/>
  <c r="J222" i="9" s="1"/>
  <c r="I223" i="9"/>
  <c r="J223" i="9" s="1"/>
  <c r="I224" i="9"/>
  <c r="J224" i="9" s="1"/>
  <c r="I225" i="9"/>
  <c r="J225" i="9" s="1"/>
  <c r="I226" i="9"/>
  <c r="J226" i="9" s="1"/>
  <c r="I227" i="9"/>
  <c r="J227" i="9" s="1"/>
  <c r="I228" i="9"/>
  <c r="J228" i="9" s="1"/>
  <c r="I229" i="9"/>
  <c r="J229" i="9" s="1"/>
  <c r="I230" i="9"/>
  <c r="J230" i="9" s="1"/>
  <c r="I231" i="9"/>
  <c r="J231" i="9" s="1"/>
  <c r="I232" i="9"/>
  <c r="J232" i="9" s="1"/>
  <c r="I233" i="9"/>
  <c r="J233" i="9" s="1"/>
  <c r="I234" i="9"/>
  <c r="J234" i="9" s="1"/>
  <c r="I235" i="9"/>
  <c r="J235" i="9" s="1"/>
  <c r="I236" i="9"/>
  <c r="J236" i="9" s="1"/>
  <c r="I237" i="9"/>
  <c r="J237" i="9" s="1"/>
  <c r="I238" i="9"/>
  <c r="J238" i="9" s="1"/>
  <c r="I239" i="9"/>
  <c r="J239" i="9" s="1"/>
  <c r="I240" i="9"/>
  <c r="J240" i="9" s="1"/>
  <c r="I241" i="9"/>
  <c r="J241" i="9" s="1"/>
  <c r="I242" i="9"/>
  <c r="J242" i="9" s="1"/>
  <c r="I243" i="9"/>
  <c r="J243" i="9" s="1"/>
  <c r="I244" i="9"/>
  <c r="J244" i="9" s="1"/>
  <c r="I245" i="9"/>
  <c r="J245" i="9" s="1"/>
  <c r="I246" i="9"/>
  <c r="J246" i="9" s="1"/>
  <c r="I247" i="9"/>
  <c r="J247" i="9" s="1"/>
  <c r="I248" i="9"/>
  <c r="J248" i="9" s="1"/>
  <c r="I249" i="9"/>
  <c r="J249" i="9" s="1"/>
  <c r="I250" i="9"/>
  <c r="J250" i="9" s="1"/>
  <c r="I251" i="9"/>
  <c r="J251" i="9" s="1"/>
  <c r="I252" i="9"/>
  <c r="J252" i="9" s="1"/>
  <c r="I253" i="9"/>
  <c r="J253" i="9" s="1"/>
  <c r="I254" i="9"/>
  <c r="J254" i="9" s="1"/>
  <c r="I255" i="9"/>
  <c r="J255" i="9" s="1"/>
  <c r="I256" i="9"/>
  <c r="J256" i="9" s="1"/>
  <c r="I257" i="9"/>
  <c r="J257" i="9" s="1"/>
  <c r="I258" i="9"/>
  <c r="J258" i="9" s="1"/>
  <c r="I259" i="9"/>
  <c r="J259" i="9" s="1"/>
  <c r="I260" i="9"/>
  <c r="J260" i="9" s="1"/>
  <c r="I261" i="9"/>
  <c r="J261" i="9" s="1"/>
  <c r="I262" i="9"/>
  <c r="J262" i="9" s="1"/>
  <c r="I263" i="9"/>
  <c r="J263" i="9" s="1"/>
  <c r="I264" i="9"/>
  <c r="J264" i="9" s="1"/>
  <c r="I265" i="9"/>
  <c r="J265" i="9" s="1"/>
  <c r="I266" i="9"/>
  <c r="J266" i="9" s="1"/>
  <c r="I267" i="9"/>
  <c r="J267" i="9" s="1"/>
  <c r="I268" i="9"/>
  <c r="J268" i="9" s="1"/>
  <c r="I269" i="9"/>
  <c r="J269" i="9" s="1"/>
  <c r="I270" i="9"/>
  <c r="J270" i="9" s="1"/>
  <c r="I271" i="9"/>
  <c r="J271" i="9" s="1"/>
  <c r="I272" i="9"/>
  <c r="J272" i="9" s="1"/>
  <c r="I273" i="9"/>
  <c r="J273" i="9" s="1"/>
  <c r="I274" i="9"/>
  <c r="J274" i="9" s="1"/>
  <c r="I275" i="9"/>
  <c r="J275" i="9" s="1"/>
  <c r="I276" i="9"/>
  <c r="J276" i="9" s="1"/>
  <c r="I277" i="9"/>
  <c r="J277" i="9" s="1"/>
  <c r="I278" i="9"/>
  <c r="J278" i="9" s="1"/>
  <c r="I279" i="9"/>
  <c r="J279" i="9" s="1"/>
  <c r="I280" i="9"/>
  <c r="J280" i="9" s="1"/>
  <c r="I281" i="9"/>
  <c r="J281" i="9" s="1"/>
  <c r="I282" i="9"/>
  <c r="J282" i="9" s="1"/>
  <c r="I283" i="9"/>
  <c r="J283" i="9" s="1"/>
  <c r="I284" i="9"/>
  <c r="J284" i="9" s="1"/>
  <c r="I285" i="9"/>
  <c r="J285" i="9" s="1"/>
  <c r="I286" i="9"/>
  <c r="J286" i="9" s="1"/>
  <c r="I287" i="9"/>
  <c r="J287" i="9" s="1"/>
  <c r="I288" i="9"/>
  <c r="J288" i="9" s="1"/>
  <c r="I289" i="9"/>
  <c r="J289" i="9" s="1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I121" i="9"/>
  <c r="J121" i="9" s="1"/>
  <c r="I122" i="9"/>
  <c r="J122" i="9" s="1"/>
  <c r="I123" i="9"/>
  <c r="J123" i="9" s="1"/>
  <c r="I124" i="9"/>
  <c r="J124" i="9" s="1"/>
  <c r="I125" i="9"/>
  <c r="J125" i="9" s="1"/>
  <c r="I126" i="9"/>
  <c r="J126" i="9" s="1"/>
  <c r="I127" i="9"/>
  <c r="J127" i="9" s="1"/>
  <c r="I128" i="9"/>
  <c r="J128" i="9" s="1"/>
  <c r="I129" i="9"/>
  <c r="J129" i="9" s="1"/>
  <c r="I130" i="9"/>
  <c r="J130" i="9" s="1"/>
  <c r="I131" i="9"/>
  <c r="J131" i="9" s="1"/>
  <c r="I132" i="9"/>
  <c r="J132" i="9" s="1"/>
  <c r="I133" i="9"/>
  <c r="J133" i="9" s="1"/>
  <c r="I134" i="9"/>
  <c r="J134" i="9" s="1"/>
  <c r="I135" i="9"/>
  <c r="J135" i="9" s="1"/>
  <c r="I136" i="9"/>
  <c r="J136" i="9" s="1"/>
  <c r="I137" i="9"/>
  <c r="J137" i="9" s="1"/>
  <c r="I138" i="9"/>
  <c r="J138" i="9" s="1"/>
  <c r="I139" i="9"/>
  <c r="J139" i="9" s="1"/>
  <c r="I140" i="9"/>
  <c r="J140" i="9" s="1"/>
  <c r="I141" i="9"/>
  <c r="J141" i="9" s="1"/>
  <c r="I155" i="9"/>
  <c r="J155" i="9" s="1"/>
  <c r="I156" i="9"/>
  <c r="J156" i="9" s="1"/>
  <c r="I157" i="9"/>
  <c r="J157" i="9" s="1"/>
  <c r="I158" i="9"/>
  <c r="J158" i="9" s="1"/>
  <c r="I142" i="9"/>
  <c r="J142" i="9" s="1"/>
  <c r="I143" i="9"/>
  <c r="J143" i="9" s="1"/>
  <c r="I144" i="9"/>
  <c r="J144" i="9" s="1"/>
  <c r="I145" i="9"/>
  <c r="J145" i="9" s="1"/>
  <c r="I146" i="9"/>
  <c r="J146" i="9" s="1"/>
  <c r="I147" i="9"/>
  <c r="J147" i="9" s="1"/>
  <c r="I148" i="9"/>
  <c r="J148" i="9" s="1"/>
  <c r="I149" i="9"/>
  <c r="J149" i="9" s="1"/>
  <c r="I150" i="9"/>
  <c r="J150" i="9" s="1"/>
  <c r="I151" i="9"/>
  <c r="J151" i="9" s="1"/>
  <c r="I152" i="9"/>
  <c r="J152" i="9" s="1"/>
  <c r="I153" i="9"/>
  <c r="J153" i="9" s="1"/>
  <c r="I154" i="9"/>
  <c r="J154" i="9" s="1"/>
  <c r="I159" i="9"/>
  <c r="J159" i="9" s="1"/>
  <c r="I160" i="9"/>
  <c r="J160" i="9" s="1"/>
  <c r="I161" i="9"/>
  <c r="J161" i="9" s="1"/>
  <c r="I162" i="9"/>
  <c r="J162" i="9" s="1"/>
  <c r="I163" i="9"/>
  <c r="J163" i="9" s="1"/>
  <c r="I164" i="9"/>
  <c r="J164" i="9" s="1"/>
  <c r="I165" i="9"/>
  <c r="J165" i="9" s="1"/>
  <c r="I166" i="9"/>
  <c r="J166" i="9" s="1"/>
  <c r="I167" i="9"/>
  <c r="J167" i="9" s="1"/>
  <c r="I168" i="9"/>
  <c r="J168" i="9" s="1"/>
  <c r="I169" i="9"/>
  <c r="J169" i="9" s="1"/>
  <c r="I171" i="9"/>
  <c r="J171" i="9" s="1"/>
  <c r="I172" i="9"/>
  <c r="J172" i="9" s="1"/>
  <c r="I173" i="9"/>
  <c r="J173" i="9" s="1"/>
  <c r="I174" i="9"/>
  <c r="J174" i="9" s="1"/>
  <c r="I175" i="9"/>
  <c r="J175" i="9" s="1"/>
  <c r="I176" i="9"/>
  <c r="J176" i="9" s="1"/>
  <c r="I177" i="9"/>
  <c r="J177" i="9" s="1"/>
  <c r="I178" i="9"/>
  <c r="J178" i="9" s="1"/>
  <c r="I179" i="9"/>
  <c r="J179" i="9" s="1"/>
  <c r="I180" i="9"/>
  <c r="J180" i="9" s="1"/>
  <c r="I181" i="9"/>
  <c r="J181" i="9" s="1"/>
  <c r="I182" i="9"/>
  <c r="J182" i="9" s="1"/>
  <c r="I183" i="9"/>
  <c r="J183" i="9" s="1"/>
  <c r="I184" i="9"/>
  <c r="J184" i="9" s="1"/>
  <c r="I185" i="9"/>
  <c r="J185" i="9" s="1"/>
  <c r="I186" i="9"/>
  <c r="J186" i="9" s="1"/>
  <c r="I187" i="9"/>
  <c r="J187" i="9" s="1"/>
  <c r="I189" i="9"/>
  <c r="J189" i="9" s="1"/>
  <c r="I190" i="9"/>
  <c r="J190" i="9" s="1"/>
  <c r="I191" i="9"/>
  <c r="J191" i="9" s="1"/>
  <c r="I192" i="9"/>
  <c r="J192" i="9" s="1"/>
  <c r="I193" i="9"/>
  <c r="J193" i="9" s="1"/>
  <c r="I194" i="9"/>
  <c r="J194" i="9" s="1"/>
  <c r="I195" i="9"/>
  <c r="J195" i="9" s="1"/>
  <c r="I196" i="9"/>
  <c r="J196" i="9" s="1"/>
  <c r="I197" i="9"/>
  <c r="J197" i="9" s="1"/>
  <c r="I198" i="9"/>
  <c r="J198" i="9" s="1"/>
  <c r="I199" i="9"/>
  <c r="J199" i="9" s="1"/>
  <c r="I200" i="9"/>
  <c r="J200" i="9" s="1"/>
  <c r="I201" i="9"/>
  <c r="J201" i="9" s="1"/>
  <c r="I202" i="9"/>
  <c r="J202" i="9" s="1"/>
  <c r="I203" i="9"/>
  <c r="J203" i="9" s="1"/>
  <c r="I204" i="9"/>
  <c r="J204" i="9" s="1"/>
  <c r="I205" i="9"/>
  <c r="J205" i="9" s="1"/>
  <c r="I206" i="9"/>
  <c r="J206" i="9" s="1"/>
  <c r="I207" i="9"/>
  <c r="J207" i="9" s="1"/>
  <c r="I208" i="9"/>
  <c r="J208" i="9" s="1"/>
  <c r="I209" i="9"/>
  <c r="J209" i="9" s="1"/>
  <c r="I210" i="9"/>
  <c r="J210" i="9" s="1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55" i="9"/>
  <c r="D156" i="9"/>
  <c r="D157" i="9"/>
  <c r="D158" i="9"/>
  <c r="D142" i="9"/>
  <c r="D143" i="9"/>
  <c r="D144" i="9"/>
  <c r="D145" i="9"/>
  <c r="D146" i="9"/>
  <c r="D147" i="9"/>
  <c r="D148" i="9"/>
  <c r="D159" i="9"/>
  <c r="D160" i="9"/>
  <c r="D161" i="9"/>
  <c r="D162" i="9"/>
  <c r="D163" i="9"/>
  <c r="D149" i="9"/>
  <c r="D150" i="9"/>
  <c r="D151" i="9"/>
  <c r="D152" i="9"/>
  <c r="D153" i="9"/>
  <c r="D154" i="9"/>
  <c r="D164" i="9"/>
  <c r="D165" i="9"/>
  <c r="D166" i="9"/>
  <c r="D167" i="9"/>
  <c r="D168" i="9"/>
  <c r="D169" i="9"/>
  <c r="D171" i="9"/>
  <c r="D172" i="9"/>
  <c r="D173" i="9"/>
  <c r="D174" i="9"/>
  <c r="D175" i="9"/>
  <c r="D193" i="9"/>
  <c r="D194" i="9"/>
  <c r="D176" i="9"/>
  <c r="D177" i="9"/>
  <c r="D178" i="9"/>
  <c r="D179" i="9"/>
  <c r="D195" i="9"/>
  <c r="D196" i="9"/>
  <c r="D197" i="9"/>
  <c r="D198" i="9"/>
  <c r="D180" i="9"/>
  <c r="D181" i="9"/>
  <c r="D182" i="9"/>
  <c r="D183" i="9"/>
  <c r="D199" i="9"/>
  <c r="D200" i="9"/>
  <c r="D201" i="9"/>
  <c r="D202" i="9"/>
  <c r="D203" i="9"/>
  <c r="D204" i="9"/>
  <c r="D205" i="9"/>
  <c r="D184" i="9"/>
  <c r="D185" i="9"/>
  <c r="D186" i="9"/>
  <c r="D187" i="9"/>
  <c r="D189" i="9"/>
  <c r="D190" i="9"/>
  <c r="D191" i="9"/>
  <c r="D192" i="9"/>
  <c r="D206" i="9"/>
  <c r="D207" i="9"/>
  <c r="D208" i="9"/>
  <c r="D209" i="9"/>
  <c r="D210" i="9"/>
  <c r="I111" i="9"/>
  <c r="J111" i="9" s="1"/>
  <c r="I112" i="9"/>
  <c r="J112" i="9" s="1"/>
  <c r="I113" i="9"/>
  <c r="J113" i="9" s="1"/>
  <c r="I114" i="9"/>
  <c r="J114" i="9" s="1"/>
  <c r="I115" i="9"/>
  <c r="J115" i="9" s="1"/>
  <c r="I116" i="9"/>
  <c r="J116" i="9" s="1"/>
  <c r="I117" i="9"/>
  <c r="J117" i="9" s="1"/>
  <c r="I118" i="9"/>
  <c r="J118" i="9" s="1"/>
  <c r="I119" i="9"/>
  <c r="J119" i="9" s="1"/>
  <c r="I110" i="9"/>
  <c r="J110" i="9" s="1"/>
  <c r="D111" i="9"/>
  <c r="D112" i="9"/>
  <c r="D113" i="9"/>
  <c r="D114" i="9"/>
  <c r="D115" i="9"/>
  <c r="D116" i="9"/>
  <c r="D117" i="9"/>
  <c r="D118" i="9"/>
  <c r="D119" i="9"/>
  <c r="D110" i="9"/>
  <c r="D19" i="9" l="1"/>
  <c r="D17" i="9"/>
  <c r="I95" i="9" l="1"/>
  <c r="J95" i="9" s="1"/>
  <c r="I96" i="9"/>
  <c r="J96" i="9" s="1"/>
  <c r="I97" i="9"/>
  <c r="J97" i="9" s="1"/>
  <c r="I98" i="9"/>
  <c r="J98" i="9" s="1"/>
  <c r="I99" i="9"/>
  <c r="J99" i="9" s="1"/>
  <c r="I100" i="9"/>
  <c r="J100" i="9" s="1"/>
  <c r="I101" i="9"/>
  <c r="J101" i="9" s="1"/>
  <c r="I102" i="9"/>
  <c r="J102" i="9" s="1"/>
  <c r="I103" i="9"/>
  <c r="J103" i="9" s="1"/>
  <c r="I104" i="9"/>
  <c r="J104" i="9" s="1"/>
  <c r="I105" i="9"/>
  <c r="J105" i="9" s="1"/>
  <c r="I106" i="9"/>
  <c r="J106" i="9" s="1"/>
  <c r="I107" i="9"/>
  <c r="J107" i="9" s="1"/>
  <c r="I108" i="9"/>
  <c r="J108" i="9" s="1"/>
  <c r="I94" i="9"/>
  <c r="J94" i="9" s="1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94" i="9"/>
  <c r="I82" i="9"/>
  <c r="J82" i="9" s="1"/>
  <c r="I83" i="9"/>
  <c r="J83" i="9" s="1"/>
  <c r="I84" i="9"/>
  <c r="J84" i="9" s="1"/>
  <c r="I85" i="9"/>
  <c r="J85" i="9" s="1"/>
  <c r="I86" i="9"/>
  <c r="J86" i="9" s="1"/>
  <c r="I87" i="9"/>
  <c r="J87" i="9" s="1"/>
  <c r="I88" i="9"/>
  <c r="J88" i="9" s="1"/>
  <c r="I89" i="9"/>
  <c r="J89" i="9" s="1"/>
  <c r="I90" i="9"/>
  <c r="J90" i="9" s="1"/>
  <c r="I91" i="9"/>
  <c r="J91" i="9" s="1"/>
  <c r="I92" i="9"/>
  <c r="J92" i="9" s="1"/>
  <c r="I81" i="9"/>
  <c r="J81" i="9" s="1"/>
  <c r="D89" i="9"/>
  <c r="D85" i="9"/>
  <c r="D82" i="9"/>
  <c r="D83" i="9"/>
  <c r="D84" i="9"/>
  <c r="D86" i="9"/>
  <c r="D87" i="9"/>
  <c r="D88" i="9"/>
  <c r="D90" i="9"/>
  <c r="D91" i="9"/>
  <c r="D92" i="9"/>
  <c r="D81" i="9"/>
  <c r="I71" i="9"/>
  <c r="J71" i="9" s="1"/>
  <c r="I72" i="9"/>
  <c r="J72" i="9" s="1"/>
  <c r="I73" i="9"/>
  <c r="J73" i="9" s="1"/>
  <c r="I74" i="9"/>
  <c r="J74" i="9" s="1"/>
  <c r="I75" i="9"/>
  <c r="J75" i="9" s="1"/>
  <c r="I76" i="9"/>
  <c r="J76" i="9" s="1"/>
  <c r="I77" i="9"/>
  <c r="J77" i="9" s="1"/>
  <c r="I78" i="9"/>
  <c r="J78" i="9" s="1"/>
  <c r="I79" i="9"/>
  <c r="J79" i="9" s="1"/>
  <c r="D71" i="9"/>
  <c r="D72" i="9"/>
  <c r="D73" i="9"/>
  <c r="D74" i="9"/>
  <c r="D75" i="9"/>
  <c r="D76" i="9"/>
  <c r="D77" i="9"/>
  <c r="D78" i="9"/>
  <c r="D79" i="9"/>
  <c r="I70" i="9"/>
  <c r="J70" i="9" s="1"/>
  <c r="D70" i="9"/>
  <c r="D50" i="9" l="1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49" i="9"/>
  <c r="I50" i="9" l="1"/>
  <c r="I51" i="9"/>
  <c r="I52" i="9"/>
  <c r="I53" i="9"/>
  <c r="I54" i="9"/>
  <c r="I55" i="9"/>
  <c r="I56" i="9"/>
  <c r="I57" i="9"/>
  <c r="J57" i="9" s="1"/>
  <c r="I58" i="9"/>
  <c r="J58" i="9" s="1"/>
  <c r="I59" i="9"/>
  <c r="J59" i="9" s="1"/>
  <c r="I60" i="9"/>
  <c r="J60" i="9" s="1"/>
  <c r="I61" i="9"/>
  <c r="I62" i="9"/>
  <c r="J62" i="9" s="1"/>
  <c r="I63" i="9"/>
  <c r="J63" i="9" s="1"/>
  <c r="I64" i="9"/>
  <c r="J64" i="9" s="1"/>
  <c r="I65" i="9"/>
  <c r="J65" i="9" s="1"/>
  <c r="I66" i="9"/>
  <c r="J66" i="9" s="1"/>
  <c r="I67" i="9"/>
  <c r="J67" i="9" s="1"/>
  <c r="I68" i="9"/>
  <c r="J68" i="9" s="1"/>
  <c r="I49" i="9"/>
  <c r="J49" i="9" s="1"/>
  <c r="J50" i="9"/>
  <c r="J51" i="9"/>
  <c r="J52" i="9"/>
  <c r="J53" i="9"/>
  <c r="J54" i="9"/>
  <c r="J55" i="9"/>
  <c r="J56" i="9"/>
  <c r="J61" i="9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27" i="9"/>
  <c r="D31" i="9"/>
  <c r="D32" i="9"/>
  <c r="D33" i="9"/>
  <c r="D34" i="9"/>
  <c r="D35" i="9"/>
  <c r="D36" i="9"/>
  <c r="D37" i="9"/>
  <c r="J27" i="9"/>
  <c r="D27" i="9"/>
  <c r="D28" i="9"/>
  <c r="D30" i="9"/>
  <c r="D29" i="9"/>
  <c r="D25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8" i="9"/>
  <c r="D20" i="9"/>
  <c r="D21" i="9"/>
  <c r="D22" i="9"/>
  <c r="D23" i="9"/>
  <c r="I25" i="9"/>
  <c r="J25" i="9" s="1"/>
  <c r="I23" i="9"/>
  <c r="J23" i="9" s="1"/>
  <c r="I22" i="9"/>
  <c r="J22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J5" i="9" s="1"/>
  <c r="I4" i="9"/>
  <c r="J4" i="9" s="1"/>
  <c r="I3" i="9"/>
  <c r="J3" i="9" s="1"/>
  <c r="I58" i="8" l="1"/>
  <c r="J58" i="8" s="1"/>
  <c r="I59" i="8"/>
  <c r="J59" i="8" s="1"/>
  <c r="I60" i="8"/>
  <c r="J60" i="8" s="1"/>
  <c r="I61" i="8"/>
  <c r="J61" i="8" s="1"/>
  <c r="I62" i="8"/>
  <c r="J62" i="8" s="1"/>
  <c r="I63" i="8"/>
  <c r="J63" i="8" s="1"/>
  <c r="I64" i="8"/>
  <c r="J64" i="8" s="1"/>
  <c r="I65" i="8"/>
  <c r="J65" i="8" s="1"/>
  <c r="I66" i="8"/>
  <c r="J66" i="8" s="1"/>
  <c r="I67" i="8"/>
  <c r="J67" i="8" s="1"/>
  <c r="I68" i="8"/>
  <c r="J68" i="8" s="1"/>
  <c r="I69" i="8"/>
  <c r="J69" i="8" s="1"/>
  <c r="I70" i="8"/>
  <c r="J70" i="8" s="1"/>
  <c r="I71" i="8"/>
  <c r="J71" i="8" s="1"/>
  <c r="I72" i="8"/>
  <c r="J72" i="8" s="1"/>
  <c r="I73" i="8"/>
  <c r="J73" i="8" s="1"/>
  <c r="I74" i="8"/>
  <c r="J74" i="8" s="1"/>
  <c r="I75" i="8"/>
  <c r="J75" i="8" s="1"/>
  <c r="I76" i="8"/>
  <c r="J76" i="8" s="1"/>
  <c r="I77" i="8"/>
  <c r="J77" i="8" s="1"/>
  <c r="I78" i="8"/>
  <c r="J78" i="8" s="1"/>
  <c r="I79" i="8"/>
  <c r="J79" i="8" s="1"/>
  <c r="I80" i="8"/>
  <c r="J80" i="8" s="1"/>
  <c r="I81" i="8"/>
  <c r="J81" i="8" s="1"/>
  <c r="I82" i="8"/>
  <c r="J82" i="8" s="1"/>
  <c r="I83" i="8"/>
  <c r="J83" i="8" s="1"/>
  <c r="I84" i="8"/>
  <c r="J84" i="8" s="1"/>
  <c r="I85" i="8"/>
  <c r="J85" i="8" s="1"/>
  <c r="I86" i="8"/>
  <c r="J86" i="8" s="1"/>
  <c r="I87" i="8"/>
  <c r="J87" i="8" s="1"/>
  <c r="I88" i="8"/>
  <c r="J88" i="8" s="1"/>
  <c r="I89" i="8"/>
  <c r="J89" i="8" s="1"/>
  <c r="I90" i="8"/>
  <c r="J90" i="8" s="1"/>
  <c r="I91" i="8"/>
  <c r="J91" i="8" s="1"/>
  <c r="I92" i="8"/>
  <c r="J92" i="8" s="1"/>
  <c r="I93" i="8"/>
  <c r="J93" i="8" s="1"/>
  <c r="I94" i="8"/>
  <c r="J94" i="8" s="1"/>
  <c r="I95" i="8"/>
  <c r="J95" i="8" s="1"/>
  <c r="I96" i="8"/>
  <c r="J96" i="8" s="1"/>
  <c r="I98" i="8"/>
  <c r="J98" i="8" s="1"/>
  <c r="I99" i="8"/>
  <c r="J99" i="8" s="1"/>
  <c r="I100" i="8"/>
  <c r="J100" i="8" s="1"/>
  <c r="I101" i="8"/>
  <c r="J101" i="8" s="1"/>
  <c r="I102" i="8"/>
  <c r="J102" i="8" s="1"/>
  <c r="I103" i="8"/>
  <c r="J103" i="8" s="1"/>
  <c r="I104" i="8"/>
  <c r="J104" i="8" s="1"/>
  <c r="I105" i="8"/>
  <c r="J105" i="8" s="1"/>
  <c r="I106" i="8"/>
  <c r="J106" i="8" s="1"/>
  <c r="I107" i="8"/>
  <c r="J107" i="8" s="1"/>
  <c r="I108" i="8"/>
  <c r="J108" i="8" s="1"/>
  <c r="I109" i="8"/>
  <c r="J109" i="8" s="1"/>
  <c r="I110" i="8"/>
  <c r="J110" i="8" s="1"/>
  <c r="I57" i="8"/>
  <c r="J57" i="8" s="1"/>
  <c r="I4" i="8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I24" i="8"/>
  <c r="J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31" i="8"/>
  <c r="J31" i="8" s="1"/>
  <c r="I32" i="8"/>
  <c r="J32" i="8" s="1"/>
  <c r="I33" i="8"/>
  <c r="J33" i="8" s="1"/>
  <c r="I34" i="8"/>
  <c r="J34" i="8" s="1"/>
  <c r="I35" i="8"/>
  <c r="J35" i="8" s="1"/>
  <c r="I36" i="8"/>
  <c r="J36" i="8" s="1"/>
  <c r="I37" i="8"/>
  <c r="J37" i="8" s="1"/>
  <c r="I38" i="8"/>
  <c r="J38" i="8" s="1"/>
  <c r="I39" i="8"/>
  <c r="J39" i="8" s="1"/>
  <c r="I40" i="8"/>
  <c r="J40" i="8" s="1"/>
  <c r="I41" i="8"/>
  <c r="J41" i="8" s="1"/>
  <c r="I42" i="8"/>
  <c r="J42" i="8" s="1"/>
  <c r="I43" i="8"/>
  <c r="J43" i="8" s="1"/>
  <c r="I44" i="8"/>
  <c r="J44" i="8" s="1"/>
  <c r="I45" i="8"/>
  <c r="J45" i="8" s="1"/>
  <c r="I46" i="8"/>
  <c r="J46" i="8" s="1"/>
  <c r="I47" i="8"/>
  <c r="J47" i="8" s="1"/>
  <c r="I48" i="8"/>
  <c r="J48" i="8" s="1"/>
  <c r="I49" i="8"/>
  <c r="J49" i="8" s="1"/>
  <c r="I50" i="8"/>
  <c r="J50" i="8" s="1"/>
  <c r="I52" i="8"/>
  <c r="J52" i="8" s="1"/>
  <c r="I53" i="8"/>
  <c r="J53" i="8" s="1"/>
  <c r="I54" i="8"/>
  <c r="J54" i="8" s="1"/>
  <c r="I55" i="8"/>
  <c r="J55" i="8" s="1"/>
  <c r="I3" i="8"/>
  <c r="J3" i="8" s="1"/>
</calcChain>
</file>

<file path=xl/comments1.xml><?xml version="1.0" encoding="utf-8"?>
<comments xmlns="http://schemas.openxmlformats.org/spreadsheetml/2006/main">
  <authors>
    <author>Grzegorz Rosa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>Przeliczone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eany_kab" type="6" refreshedVersion="6" background="1" saveData="1">
    <textPr codePage="65001" sourceFile="E:\eany_kab.csv" decimal="," thousands="." tab="0" semicolon="1">
      <textFields count="13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<sst xmlns="http://schemas.openxmlformats.org/spreadsheetml/2006/main" count="20760" uniqueCount="4026">
  <si>
    <t>idKategoria</t>
  </si>
  <si>
    <t>idRodzic</t>
  </si>
  <si>
    <t>nazwa</t>
  </si>
  <si>
    <t>szt</t>
  </si>
  <si>
    <t>B</t>
  </si>
  <si>
    <t>PLN</t>
  </si>
  <si>
    <t>A</t>
  </si>
  <si>
    <t>C</t>
  </si>
  <si>
    <t>biały</t>
  </si>
  <si>
    <t>10.2</t>
  </si>
  <si>
    <t>10.3</t>
  </si>
  <si>
    <t>10.4</t>
  </si>
  <si>
    <t>10.1</t>
  </si>
  <si>
    <t>srebrny</t>
  </si>
  <si>
    <t>czarny</t>
  </si>
  <si>
    <t>brązowy</t>
  </si>
  <si>
    <t>bezbarwny</t>
  </si>
  <si>
    <t>złoty</t>
  </si>
  <si>
    <t>0.9</t>
  </si>
  <si>
    <t>CET – KABLE I PRZEWODY</t>
  </si>
  <si>
    <t>9.0</t>
  </si>
  <si>
    <t>PRZEWODY WSPÓŁOSIOWE (KONCENTRYCZNE) WIELKIEJ CZĘSTOTLIWOŚCI (KC)</t>
  </si>
  <si>
    <t>9.1</t>
  </si>
  <si>
    <t>PRZEWODY TELEINFORMATYCZNE (TI)</t>
  </si>
  <si>
    <t>9.2</t>
  </si>
  <si>
    <t>KABLE TELEKOMUNIKACYJNE STACYJNE (TK05; TK08)</t>
  </si>
  <si>
    <t>9.3</t>
  </si>
  <si>
    <t>PRZEWODY TELEKOMUNIKACYJNE – MONTAŻOWE (TD)</t>
  </si>
  <si>
    <t>9.4</t>
  </si>
  <si>
    <t>PRZEWODY GŁOŚNIKOWE (GŁ)</t>
  </si>
  <si>
    <t>9.5</t>
  </si>
  <si>
    <t>PRZEWODY MIKROFONOWE (MI)</t>
  </si>
  <si>
    <t>9.6</t>
  </si>
  <si>
    <t>PRZEWODY OPONOWE, MIESZKANIOWE I WARSZTATOWE (wszystkie OP; OPP; WP)</t>
  </si>
  <si>
    <t>9.7</t>
  </si>
  <si>
    <t>PRZEWODY ELEKTROINSTALACYJNE – LINKOWE (EE)</t>
  </si>
  <si>
    <t>9.8</t>
  </si>
  <si>
    <t>PRZEWODY ELEKTROINSTALACYJNE – JEDNODRUTOWE (wszystkie DY)</t>
  </si>
  <si>
    <t>9.9</t>
  </si>
  <si>
    <t>PRZEWODY PRZYŁĄCZENIOWE (SP)</t>
  </si>
  <si>
    <t>9.10</t>
  </si>
  <si>
    <t>PRZEWODY STEROWNICZE CETRONIC (STER300; STER500)</t>
  </si>
  <si>
    <t>9.11</t>
  </si>
  <si>
    <t>KABLE SYGNALIZACYJNE (SYGN)</t>
  </si>
  <si>
    <t>9.12</t>
  </si>
  <si>
    <t>PRZEWODY SAMOCHODOWE</t>
  </si>
  <si>
    <t>0.10</t>
  </si>
  <si>
    <t>MATEC – ELEKTRYCZNE SYSTEMY GRZEJNE</t>
  </si>
  <si>
    <t>10.0</t>
  </si>
  <si>
    <t>Ogrzewanie podłogowe – regulatory temperatury</t>
  </si>
  <si>
    <t>Ogrzewanie podłogowe – maty i folie grzejne</t>
  </si>
  <si>
    <t>Ogrzewanie podłogowe – zestawy ogrzewania podłogowego</t>
  </si>
  <si>
    <t>Systemy antyoblodzeniowe – GPRN</t>
  </si>
  <si>
    <t>Systemy antyoblodzeniowe – GPRU</t>
  </si>
  <si>
    <t>10.5</t>
  </si>
  <si>
    <t>Systemy antyoblodzeniowe – GPSY</t>
  </si>
  <si>
    <t>10.6</t>
  </si>
  <si>
    <t>Systemy antyoblodzeniowe – GMPD</t>
  </si>
  <si>
    <t>10.7</t>
  </si>
  <si>
    <t>Systemy antyoblodzeniowe – sterowanie</t>
  </si>
  <si>
    <t>10.8</t>
  </si>
  <si>
    <t>Systemy antyoblodzeniowe – akcesoria</t>
  </si>
  <si>
    <t>SYMBOL</t>
  </si>
  <si>
    <t>NAZWA</t>
  </si>
  <si>
    <t>ILOŚĆ</t>
  </si>
  <si>
    <t>CENA JEDNOSTKOWA NETTO/JEDN. HANDLOWA</t>
  </si>
  <si>
    <t>WALUTA</t>
  </si>
  <si>
    <t>PODATEK VAT</t>
  </si>
  <si>
    <t>KGO</t>
  </si>
  <si>
    <t>GRUPA BONUSOWA</t>
  </si>
  <si>
    <t>GRUPA RABATOWA</t>
  </si>
  <si>
    <t>ID KATEGORIA</t>
  </si>
  <si>
    <t>PKWIU</t>
  </si>
  <si>
    <t>KOLOR</t>
  </si>
  <si>
    <t>WAGA NETTO KG</t>
  </si>
  <si>
    <t>WAGA BRUTTO KG</t>
  </si>
  <si>
    <t>DŁUGOŚĆ {M}</t>
  </si>
  <si>
    <t>SZEROKOŚĆ {M}</t>
  </si>
  <si>
    <t>WYSOKOŚĆ {M}</t>
  </si>
  <si>
    <t>1.</t>
  </si>
  <si>
    <t>KAB10000985</t>
  </si>
  <si>
    <t>km</t>
  </si>
  <si>
    <t>CET</t>
  </si>
  <si>
    <t>DYDYC</t>
  </si>
  <si>
    <t>27.32.13-80.03</t>
  </si>
  <si>
    <t>2.</t>
  </si>
  <si>
    <t>DY 1x0,50 300/500 BIA</t>
  </si>
  <si>
    <t>3.</t>
  </si>
  <si>
    <t>4.</t>
  </si>
  <si>
    <t>DY 1x0,50 300/500 BRĄ</t>
  </si>
  <si>
    <t>KAB10000986</t>
  </si>
  <si>
    <t>5.</t>
  </si>
  <si>
    <t>DY 1x0,50 300/500 CZN</t>
  </si>
  <si>
    <t>KAB10000987</t>
  </si>
  <si>
    <t>6.</t>
  </si>
  <si>
    <t>7.</t>
  </si>
  <si>
    <t>8.</t>
  </si>
  <si>
    <t>DY 1x0,50 300/500 CZE</t>
  </si>
  <si>
    <t>KAB10000988</t>
  </si>
  <si>
    <t>9.</t>
  </si>
  <si>
    <t>10.</t>
  </si>
  <si>
    <t>11.</t>
  </si>
  <si>
    <t>DY 1x0,50 300/500 NIE</t>
  </si>
  <si>
    <t>KAB10000989</t>
  </si>
  <si>
    <t>12.</t>
  </si>
  <si>
    <t>13.</t>
  </si>
  <si>
    <t>14.</t>
  </si>
  <si>
    <t>DY 1x0,50 300/500 ŻÓŁ-ZIE</t>
  </si>
  <si>
    <t>KAB10000990</t>
  </si>
  <si>
    <t>15.</t>
  </si>
  <si>
    <t>DY 1x0,75 300/500 BIA</t>
  </si>
  <si>
    <t>KAB10000009</t>
  </si>
  <si>
    <t>16.</t>
  </si>
  <si>
    <t>17.</t>
  </si>
  <si>
    <t>18.</t>
  </si>
  <si>
    <t>DY 1x0,75 300/500 BRĄ</t>
  </si>
  <si>
    <t>KAB10000010</t>
  </si>
  <si>
    <t>19.</t>
  </si>
  <si>
    <t>DY 1x0,75 300/500 CZN</t>
  </si>
  <si>
    <t>KAB10000011</t>
  </si>
  <si>
    <t>20.</t>
  </si>
  <si>
    <t>DY 1x0,75 300/500 CZE</t>
  </si>
  <si>
    <t>KAB10000012</t>
  </si>
  <si>
    <t>21.</t>
  </si>
  <si>
    <t>DY 1x0,75 300/500 NIE</t>
  </si>
  <si>
    <t>KAB10000013</t>
  </si>
  <si>
    <t>22.</t>
  </si>
  <si>
    <t>DY 1x0,75 300/500 ŻÓŁ-ZIE</t>
  </si>
  <si>
    <t>KAB10000014</t>
  </si>
  <si>
    <t>23.</t>
  </si>
  <si>
    <t>24.</t>
  </si>
  <si>
    <t>DY 1x1,00 300/500 BIA</t>
  </si>
  <si>
    <t>KAB10000015</t>
  </si>
  <si>
    <t>25.</t>
  </si>
  <si>
    <t>DY 1x1,00 300/500 BRĄ</t>
  </si>
  <si>
    <t>KAB10000016</t>
  </si>
  <si>
    <t>26.</t>
  </si>
  <si>
    <t>DY 1x1,00 300/500 CZN</t>
  </si>
  <si>
    <t>KAB10000017</t>
  </si>
  <si>
    <t>27.</t>
  </si>
  <si>
    <t>28.</t>
  </si>
  <si>
    <t>DY 1x1,00 300/500 CZE</t>
  </si>
  <si>
    <t>KAB10000018</t>
  </si>
  <si>
    <t>29.</t>
  </si>
  <si>
    <t>DY 1x1,00 300/500 NIE</t>
  </si>
  <si>
    <t>KAB10000019</t>
  </si>
  <si>
    <t>30.</t>
  </si>
  <si>
    <t>DY 1x1,00 300/500 ŻÓŁ-ZIE</t>
  </si>
  <si>
    <t>KAB10000020</t>
  </si>
  <si>
    <t>31.</t>
  </si>
  <si>
    <t>DY 1x1,50 300/500 BIA</t>
  </si>
  <si>
    <t>KAB10000021</t>
  </si>
  <si>
    <t>32.</t>
  </si>
  <si>
    <t>DY 1x1,50 300/500 BRĄ</t>
  </si>
  <si>
    <t>KAB10000022</t>
  </si>
  <si>
    <t>33.</t>
  </si>
  <si>
    <t>DY 1x1,50 300/500 CZN</t>
  </si>
  <si>
    <t>KAB10000023</t>
  </si>
  <si>
    <t>34.</t>
  </si>
  <si>
    <t>DY 1x1,50 300/500 CZE</t>
  </si>
  <si>
    <t>KAB10000024</t>
  </si>
  <si>
    <t>35.</t>
  </si>
  <si>
    <t>DY 1x1,50 300/500 NIE</t>
  </si>
  <si>
    <t>KAB10000025</t>
  </si>
  <si>
    <t>36.</t>
  </si>
  <si>
    <t>DY 1x1,50 300/500 ŻÓŁ-ZIE</t>
  </si>
  <si>
    <t>KAB10000027</t>
  </si>
  <si>
    <t>37.</t>
  </si>
  <si>
    <t>DY 1x2,50 300/500 BRĄ</t>
  </si>
  <si>
    <t>KAB10000032</t>
  </si>
  <si>
    <t>38.</t>
  </si>
  <si>
    <t>DY 1x2,50 300/500 CZN</t>
  </si>
  <si>
    <t>KAB10000033</t>
  </si>
  <si>
    <t>39.</t>
  </si>
  <si>
    <t>DY 1x2,50 300/500 CZE</t>
  </si>
  <si>
    <t>KAB10000034</t>
  </si>
  <si>
    <t>40.</t>
  </si>
  <si>
    <t>DY 1x2,50 300/500 NIE</t>
  </si>
  <si>
    <t>KAB10000035</t>
  </si>
  <si>
    <t>41.</t>
  </si>
  <si>
    <t>DY 1x2,50 300/500 ŻÓŁ-ZIE</t>
  </si>
  <si>
    <t>KAB10000036</t>
  </si>
  <si>
    <t>42.</t>
  </si>
  <si>
    <t>DYc 1x0,50 300/500 BIA</t>
  </si>
  <si>
    <t>KAB10000041</t>
  </si>
  <si>
    <t>43.</t>
  </si>
  <si>
    <t>44.</t>
  </si>
  <si>
    <t>DYc 1x0,50 300/500 CZN</t>
  </si>
  <si>
    <t>KAB10000042</t>
  </si>
  <si>
    <t>45.</t>
  </si>
  <si>
    <t>DYc 1x0,50 300/500 NIE</t>
  </si>
  <si>
    <t>KAB10000043</t>
  </si>
  <si>
    <t>46.</t>
  </si>
  <si>
    <t>DYc 1x0,50 300/500 ŻÓŁ-ZIE</t>
  </si>
  <si>
    <t>KAB10000046</t>
  </si>
  <si>
    <t>47.</t>
  </si>
  <si>
    <t>48.</t>
  </si>
  <si>
    <t>DYc 1x0,75 300/500 BIA</t>
  </si>
  <si>
    <t>KAB10000047</t>
  </si>
  <si>
    <t>49.</t>
  </si>
  <si>
    <t>50.</t>
  </si>
  <si>
    <t>DYc 1x0,75 300/500 CZN</t>
  </si>
  <si>
    <t>KAB10000048</t>
  </si>
  <si>
    <t>51.</t>
  </si>
  <si>
    <t>52.</t>
  </si>
  <si>
    <t>53.</t>
  </si>
  <si>
    <t>DYc 1x0,75 300/500 CZE</t>
  </si>
  <si>
    <t>KAB10000049</t>
  </si>
  <si>
    <t>54.</t>
  </si>
  <si>
    <t>55.</t>
  </si>
  <si>
    <t>56.</t>
  </si>
  <si>
    <t>DYc 1x0,75 300/500 NIE</t>
  </si>
  <si>
    <t>KAB10000050</t>
  </si>
  <si>
    <t>57.</t>
  </si>
  <si>
    <t>58.</t>
  </si>
  <si>
    <t>59.</t>
  </si>
  <si>
    <t>DYc 1x1,00 300/500 BIA</t>
  </si>
  <si>
    <t>KAB10000051</t>
  </si>
  <si>
    <t>60.</t>
  </si>
  <si>
    <t>DYc 1x1,50 300/500 BIA</t>
  </si>
  <si>
    <t>KAB10000052</t>
  </si>
  <si>
    <t>61.</t>
  </si>
  <si>
    <t>62.</t>
  </si>
  <si>
    <t>DYc 1x1,50 300/500 ŻÓŁ-ZIE</t>
  </si>
  <si>
    <t>KAB10000053</t>
  </si>
  <si>
    <t>63.</t>
  </si>
  <si>
    <t>64.</t>
  </si>
  <si>
    <t>FTP KAT. 5e 4x2x0,50 SZR</t>
  </si>
  <si>
    <t>KAB10000054</t>
  </si>
  <si>
    <t>TI</t>
  </si>
  <si>
    <t>65.</t>
  </si>
  <si>
    <t>66.</t>
  </si>
  <si>
    <t>68.</t>
  </si>
  <si>
    <t>ODCB</t>
  </si>
  <si>
    <t>69.</t>
  </si>
  <si>
    <t>H03VV-F 2x0,50 BIA</t>
  </si>
  <si>
    <t>KAB10000056</t>
  </si>
  <si>
    <t>OP0,50</t>
  </si>
  <si>
    <t>70.</t>
  </si>
  <si>
    <t>71.</t>
  </si>
  <si>
    <t>72.</t>
  </si>
  <si>
    <t>73.</t>
  </si>
  <si>
    <t>74.</t>
  </si>
  <si>
    <t>75.</t>
  </si>
  <si>
    <t>H03VV-F 2x0,50 BRĄ</t>
  </si>
  <si>
    <t>KAB10000057</t>
  </si>
  <si>
    <t>76.</t>
  </si>
  <si>
    <t>H03VV-F 2x0,50 CZN</t>
  </si>
  <si>
    <t>KAB10000058</t>
  </si>
  <si>
    <t>77.</t>
  </si>
  <si>
    <t>78.</t>
  </si>
  <si>
    <t>79.</t>
  </si>
  <si>
    <t>80.</t>
  </si>
  <si>
    <t>81.</t>
  </si>
  <si>
    <t>H03VV-F 2x0,50 SRB</t>
  </si>
  <si>
    <t>KAB10000059</t>
  </si>
  <si>
    <t>82.</t>
  </si>
  <si>
    <t>H03VV-F 2x0,50 ZŁT</t>
  </si>
  <si>
    <t>KAB10000060</t>
  </si>
  <si>
    <t>83.</t>
  </si>
  <si>
    <t>84.</t>
  </si>
  <si>
    <t>H03VV-F 2x0,75 BIA</t>
  </si>
  <si>
    <t>KAB10000061</t>
  </si>
  <si>
    <t>OP0,75</t>
  </si>
  <si>
    <t>85.</t>
  </si>
  <si>
    <t>86.</t>
  </si>
  <si>
    <t>87.</t>
  </si>
  <si>
    <t>88.</t>
  </si>
  <si>
    <t>89.</t>
  </si>
  <si>
    <t>90.</t>
  </si>
  <si>
    <t>H03VV-F 2x0,75 BRĄ</t>
  </si>
  <si>
    <t>KAB10000062</t>
  </si>
  <si>
    <t>91.</t>
  </si>
  <si>
    <t>H03VV-F 2x0,75 CZN</t>
  </si>
  <si>
    <t>KAB10000063</t>
  </si>
  <si>
    <t>92.</t>
  </si>
  <si>
    <t>93.</t>
  </si>
  <si>
    <t>H03VV-F 2x0,75 SRB</t>
  </si>
  <si>
    <t>KAB10000064</t>
  </si>
  <si>
    <t>H03VV-F 2x0,75 ZŁT</t>
  </si>
  <si>
    <t>KAB10000065</t>
  </si>
  <si>
    <t>H03VV-F 3G 0,50 BIA</t>
  </si>
  <si>
    <t>KAB10000066</t>
  </si>
  <si>
    <t>H03VV-F 3G 0,50 BRĄ</t>
  </si>
  <si>
    <t>KAB10000067</t>
  </si>
  <si>
    <t>H03VV-F 3G 0,50 CZN</t>
  </si>
  <si>
    <t>KAB10000068</t>
  </si>
  <si>
    <t>105.</t>
  </si>
  <si>
    <t>106.</t>
  </si>
  <si>
    <t>107.</t>
  </si>
  <si>
    <t>H03VV-F 3G 0,50 SRB</t>
  </si>
  <si>
    <t>KAB10000069</t>
  </si>
  <si>
    <t>H03VV-F 3G 0,50 ZŁT</t>
  </si>
  <si>
    <t>KAB10000070</t>
  </si>
  <si>
    <t>H03VV-F 3G 0,75 BIA</t>
  </si>
  <si>
    <t>KAB10000071</t>
  </si>
  <si>
    <t>H03VV-F 3G 0,75 BRĄ</t>
  </si>
  <si>
    <t>KAB10000072</t>
  </si>
  <si>
    <t>H03VV-F 3G 0,75 CZN</t>
  </si>
  <si>
    <t>KAB10000073</t>
  </si>
  <si>
    <t>H03VV-F 3G 0,75 SRB</t>
  </si>
  <si>
    <t>KAB10000074</t>
  </si>
  <si>
    <t>H03VV-F 3G 0,75 ZŁT</t>
  </si>
  <si>
    <t>KAB10000075</t>
  </si>
  <si>
    <t>H03VV-F 4G 0,50 BIA</t>
  </si>
  <si>
    <t>KAB10000076</t>
  </si>
  <si>
    <t>H03VV-F 4G 0,50 BRĄ</t>
  </si>
  <si>
    <t>KAB10000077</t>
  </si>
  <si>
    <t>H03VV-F 4G 0,50 CZN</t>
  </si>
  <si>
    <t>KAB10000078</t>
  </si>
  <si>
    <t>H03VV-F 4G 0,50 ZŁT</t>
  </si>
  <si>
    <t>KAB10000079</t>
  </si>
  <si>
    <t>H03VV-F 4G 0,75 BIA</t>
  </si>
  <si>
    <t>KAB10000080</t>
  </si>
  <si>
    <t>H03VV-F 4G 0,75 BRĄ</t>
  </si>
  <si>
    <t>KAB10000081</t>
  </si>
  <si>
    <t>H03VV-F 4G 0,75 CZN</t>
  </si>
  <si>
    <t>KAB10000082</t>
  </si>
  <si>
    <t>H03VVH2-F 2x0,50 BIA</t>
  </si>
  <si>
    <t>KAB10000086</t>
  </si>
  <si>
    <t>OPP</t>
  </si>
  <si>
    <t>H03VVH2-F 2x0,50 BRĄ</t>
  </si>
  <si>
    <t>KAB10000087</t>
  </si>
  <si>
    <t>H03VVH2-F 2x0,50 CZN</t>
  </si>
  <si>
    <t>KAB10000088</t>
  </si>
  <si>
    <t>H03VVH2-F 2x0,50 SRB</t>
  </si>
  <si>
    <t>KAB10000089</t>
  </si>
  <si>
    <t>H03VVH2-F 2x0,50 ZŁT</t>
  </si>
  <si>
    <t>KAB10000090</t>
  </si>
  <si>
    <t>H03VVH2-F 2x0,75 BIA</t>
  </si>
  <si>
    <t>KAB10000991</t>
  </si>
  <si>
    <t>H03VVH2-F 2x0,75 BRĄ</t>
  </si>
  <si>
    <t>KAB10000092</t>
  </si>
  <si>
    <t>H03VVH2-F 2x0,75 CZN</t>
  </si>
  <si>
    <t>KAB10000093</t>
  </si>
  <si>
    <t>H03VVH2-F 2x0,75 SRB</t>
  </si>
  <si>
    <t>KAB10000094</t>
  </si>
  <si>
    <t>H03VVH2-F 2x0,75 ZŁT</t>
  </si>
  <si>
    <t>KAB10000095</t>
  </si>
  <si>
    <t>EE</t>
  </si>
  <si>
    <t>H05VV-F 2x0,75 BIA</t>
  </si>
  <si>
    <t>KAB10000099</t>
  </si>
  <si>
    <t>WP0,75</t>
  </si>
  <si>
    <t>H05VV-F 2x0,75 CZN</t>
  </si>
  <si>
    <t>KAB10000100</t>
  </si>
  <si>
    <t>H05VV-F 2x1,00 BIA</t>
  </si>
  <si>
    <t>KAB10000101</t>
  </si>
  <si>
    <t>WP1,00</t>
  </si>
  <si>
    <t>H05VV-F 2x1,00 CZN</t>
  </si>
  <si>
    <t>KAB10000102</t>
  </si>
  <si>
    <t>H05VV-F 2x1,50 BIA</t>
  </si>
  <si>
    <t>KAB10000103</t>
  </si>
  <si>
    <t>WP1,50</t>
  </si>
  <si>
    <t>H05VV-F 2x1,50 CZN</t>
  </si>
  <si>
    <t>KAB10000104</t>
  </si>
  <si>
    <t>H05VV-F 2x2,50 BIA</t>
  </si>
  <si>
    <t>KAB10000105</t>
  </si>
  <si>
    <t>WP2,50</t>
  </si>
  <si>
    <t>H05VV-F 2x2,50 CZN</t>
  </si>
  <si>
    <t>KAB10000106</t>
  </si>
  <si>
    <t>H05VV-F 3G 0,75 BIA</t>
  </si>
  <si>
    <t>KAB10000107</t>
  </si>
  <si>
    <t>H05VV-F 3G 0,75 CZN</t>
  </si>
  <si>
    <t>KAB10000108</t>
  </si>
  <si>
    <t>H05VV-F 3G 1,00 BIA</t>
  </si>
  <si>
    <t>KAB10000109</t>
  </si>
  <si>
    <t>H05VV-F 3G 1,00 CZN</t>
  </si>
  <si>
    <t>KAB10000110</t>
  </si>
  <si>
    <t>H05VV-F 3G 1,50 BIA</t>
  </si>
  <si>
    <t>KAB10000111</t>
  </si>
  <si>
    <t>H05VV-F 3G 1,50 CZN</t>
  </si>
  <si>
    <t>KAB10000112</t>
  </si>
  <si>
    <t>H05VV-F 3G 2,50 BIA</t>
  </si>
  <si>
    <t>KAB10000113</t>
  </si>
  <si>
    <t>H05VV-F 3G 2,50 CZN</t>
  </si>
  <si>
    <t>KAB10000114</t>
  </si>
  <si>
    <t>H05VV-F 4G 0,75 BIA</t>
  </si>
  <si>
    <t>KAB10000115</t>
  </si>
  <si>
    <t>H05VV-F 4G 0,75 CZN</t>
  </si>
  <si>
    <t>KAB10000116</t>
  </si>
  <si>
    <t>H05VV-F 4G 1,00 BIA</t>
  </si>
  <si>
    <t>KAB10000117</t>
  </si>
  <si>
    <t>H05VV-F 4G 1,00 CZN</t>
  </si>
  <si>
    <t>KAB10000118</t>
  </si>
  <si>
    <t>H05VV-F 4G 1,50 BIA</t>
  </si>
  <si>
    <t>KAB10000119</t>
  </si>
  <si>
    <t>H05VV-F 4G 1,50 CZN</t>
  </si>
  <si>
    <t>KAB10000120</t>
  </si>
  <si>
    <t>H05VV-F 4G 2,50 BIA</t>
  </si>
  <si>
    <t>KAB10000121</t>
  </si>
  <si>
    <t>H05VV-F 4G 2,50 CZN</t>
  </si>
  <si>
    <t>KAB10000122</t>
  </si>
  <si>
    <t>H05VV-F 5G 0,75 BIA</t>
  </si>
  <si>
    <t>KAB10000123</t>
  </si>
  <si>
    <t>H05VV-F 5G 0,75 CZN</t>
  </si>
  <si>
    <t>KAB10000124</t>
  </si>
  <si>
    <t>H05VV-F 5G 1,00 BIA</t>
  </si>
  <si>
    <t>KAB10000125</t>
  </si>
  <si>
    <t>H05VV-F 5G 1,00 CZN</t>
  </si>
  <si>
    <t>KAB10000126</t>
  </si>
  <si>
    <t>H05VV-F 5G 1,50 BIA</t>
  </si>
  <si>
    <t>KAB10000127</t>
  </si>
  <si>
    <t>H05VV-F 5G 1,50 CZN</t>
  </si>
  <si>
    <t>KAB10000128</t>
  </si>
  <si>
    <t>H05VV-F 5G 2,50 BIA</t>
  </si>
  <si>
    <t>KAB10000129</t>
  </si>
  <si>
    <t>H05VV-F 5G 2,50 CZN</t>
  </si>
  <si>
    <t>KAB10000130</t>
  </si>
  <si>
    <t>LgY 1x0,50 300/500 BIA</t>
  </si>
  <si>
    <t>KAB10000139</t>
  </si>
  <si>
    <t>LgY 1x0,50 300/500 BRĄ</t>
  </si>
  <si>
    <t>KAB10000140</t>
  </si>
  <si>
    <t>LgY 1x0,50 300/500 CZN</t>
  </si>
  <si>
    <t>KAB10000142</t>
  </si>
  <si>
    <t>LgY 1x0,50 300/500 CZE</t>
  </si>
  <si>
    <t>KAB10000143</t>
  </si>
  <si>
    <t>LgY 1x0,50 300/500 NIE</t>
  </si>
  <si>
    <t>KAB10000144</t>
  </si>
  <si>
    <t>LgY 1x0,50 300/500 ŻÓŁ-ZIE</t>
  </si>
  <si>
    <t>KAB10000146</t>
  </si>
  <si>
    <t>LgY 1x0,75 300/500 BIA</t>
  </si>
  <si>
    <t>KAB10000147</t>
  </si>
  <si>
    <t>LgY 1x0,75 300/500 BRĄ</t>
  </si>
  <si>
    <t>KAB10000148</t>
  </si>
  <si>
    <t>LgY 1x0,75 300/500 CZN</t>
  </si>
  <si>
    <t>KAB10000149</t>
  </si>
  <si>
    <t>LgY 1x0,75 300/500 CZE</t>
  </si>
  <si>
    <t>KAB10000150</t>
  </si>
  <si>
    <t>LgY 1x0,75 300/500 NIE</t>
  </si>
  <si>
    <t>KAB10000151</t>
  </si>
  <si>
    <t>LgY 1x0,75 300/500 ZÓŁ</t>
  </si>
  <si>
    <t>KAB10000153</t>
  </si>
  <si>
    <t>LgY 1x0,75 300/500 ŻÓŁ-ZIE</t>
  </si>
  <si>
    <t>KAB10000154</t>
  </si>
  <si>
    <t>KAB10000155</t>
  </si>
  <si>
    <t>LgY 1x1,00 300/500 BIA</t>
  </si>
  <si>
    <t>KAB10000156</t>
  </si>
  <si>
    <t>LgY 1x1,00 300/500 BRĄ</t>
  </si>
  <si>
    <t>KAB10000157</t>
  </si>
  <si>
    <t>LgY 1x1,00 300/500 CZN</t>
  </si>
  <si>
    <t>KAB10000158</t>
  </si>
  <si>
    <t>LgY 1x1,00 300/500 CZE</t>
  </si>
  <si>
    <t>KAB10000159</t>
  </si>
  <si>
    <t>LgY 1x1,00 300/500 NIE</t>
  </si>
  <si>
    <t>KAB10000160</t>
  </si>
  <si>
    <t>LgY 1x1,00 300/500 ZÓŁ</t>
  </si>
  <si>
    <t>KAB10000162</t>
  </si>
  <si>
    <t>LgY 1x1,00 300/500 ŻÓŁ-ZIE</t>
  </si>
  <si>
    <t>KAB10000163</t>
  </si>
  <si>
    <t>LgY 1x1,00 450/750 BRĄ</t>
  </si>
  <si>
    <t>KAB10000164</t>
  </si>
  <si>
    <t>LgY 1x1,00 450/750 CZN</t>
  </si>
  <si>
    <t>KAB10000165</t>
  </si>
  <si>
    <t>LgY 1x1,00 450/750 CZE</t>
  </si>
  <si>
    <t>KAB10000166</t>
  </si>
  <si>
    <t>LgY 1x1,00 450/750 NIE</t>
  </si>
  <si>
    <t>KAB10000167</t>
  </si>
  <si>
    <t>LgY 1x1,50 300/500 BIA</t>
  </si>
  <si>
    <t>KAB10000168</t>
  </si>
  <si>
    <t>LgY 1x1,50 300/500 BRĄ</t>
  </si>
  <si>
    <t>KAB10000169</t>
  </si>
  <si>
    <t>LgY 1x1,50 300/500 CZN</t>
  </si>
  <si>
    <t>KAB10000170</t>
  </si>
  <si>
    <t>LgY 1x1,50 300/500 CZE</t>
  </si>
  <si>
    <t>KAB10000171</t>
  </si>
  <si>
    <t>LgY 1x1,50 300/500 NIE</t>
  </si>
  <si>
    <t>KAB10000172</t>
  </si>
  <si>
    <t>LgY 1x1,50 300/500 SZR</t>
  </si>
  <si>
    <t>KAB10000173</t>
  </si>
  <si>
    <t>LgY 1x1,50 300/500 ŻÓŁ-ZIE</t>
  </si>
  <si>
    <t>KAB10000175</t>
  </si>
  <si>
    <t>LgY 1x1,50 450/750 BRĄ</t>
  </si>
  <si>
    <t>KAB10000176</t>
  </si>
  <si>
    <t>LgY 1x1,50 450/750 CZN</t>
  </si>
  <si>
    <t>KAB10000177</t>
  </si>
  <si>
    <t>LgY 1x1,50 450/750 CZE</t>
  </si>
  <si>
    <t>KAB10000178</t>
  </si>
  <si>
    <t>LgY 1x1,50 450/750 NIE</t>
  </si>
  <si>
    <t>KAB10000179</t>
  </si>
  <si>
    <t>LgY 1x1,50 450/750 ŻÓŁ-ZIE</t>
  </si>
  <si>
    <t>KAB10000182</t>
  </si>
  <si>
    <t>LgY 1x2,50 300/500 BIA</t>
  </si>
  <si>
    <t>KAB10000183</t>
  </si>
  <si>
    <t>LgY 1x2,50 300/500 BRĄ</t>
  </si>
  <si>
    <t>KAB10000184</t>
  </si>
  <si>
    <t>LgY 1x2,50 300/500 CZN</t>
  </si>
  <si>
    <t>KAB10000185</t>
  </si>
  <si>
    <t>LgY 1x2,50 300/500 CZE</t>
  </si>
  <si>
    <t>KAB10000186</t>
  </si>
  <si>
    <t>LgY 1x2,50 300/500 NIE</t>
  </si>
  <si>
    <t>KAB10000187</t>
  </si>
  <si>
    <t>LgY 1x2,50 300/500 ŻÓŁ-ZIE</t>
  </si>
  <si>
    <t>KAB10000189</t>
  </si>
  <si>
    <t>LgY 1x2,50 450/750 BIA</t>
  </si>
  <si>
    <t>KAB10000190</t>
  </si>
  <si>
    <t>LgY 1x2,50 450/750 BRĄ</t>
  </si>
  <si>
    <t>KAB10000191</t>
  </si>
  <si>
    <t>LgY 1x2,50 450/750 CZN</t>
  </si>
  <si>
    <t>KAB10000192</t>
  </si>
  <si>
    <t>LgY 1x2,50 450/750 CZE</t>
  </si>
  <si>
    <t>KAB10000193</t>
  </si>
  <si>
    <t>LgY 1x2,50 450/750 NIE</t>
  </si>
  <si>
    <t>KAB10000194</t>
  </si>
  <si>
    <t>LgY 1x2,50 450/750 ŻÓŁ-ZIE</t>
  </si>
  <si>
    <t>KAB10000195</t>
  </si>
  <si>
    <t>LgYc 1x0,5 300/500 BIA</t>
  </si>
  <si>
    <t>KAB10000197</t>
  </si>
  <si>
    <t>LgYc 1x0,5 300/500 BRA</t>
  </si>
  <si>
    <t>KAB10000198</t>
  </si>
  <si>
    <t>LgYc 1x0,5 300/500 CZN</t>
  </si>
  <si>
    <t>KAB10000199</t>
  </si>
  <si>
    <t>LgYc 1x0,5 300/500 CZE</t>
  </si>
  <si>
    <t>KAB10000200</t>
  </si>
  <si>
    <t>LgYc 1x0,5 300/500 NIE</t>
  </si>
  <si>
    <t>KAB10000201</t>
  </si>
  <si>
    <t>LgYc 1x0,50 450/750 BIA</t>
  </si>
  <si>
    <t>KAB10000203</t>
  </si>
  <si>
    <t>LgYc 1x0,50 450/750 NIE</t>
  </si>
  <si>
    <t>KAB10000204</t>
  </si>
  <si>
    <t>LgYc 1x0,75 300/500 CZN</t>
  </si>
  <si>
    <t>KAB10000205</t>
  </si>
  <si>
    <t>LgYc 1x0,75 300/500 CZE</t>
  </si>
  <si>
    <t>KAB10000206</t>
  </si>
  <si>
    <t>LgYc 1x0,75 300/500 NIE</t>
  </si>
  <si>
    <t>KAB10000207</t>
  </si>
  <si>
    <t>LgYc 1x0,75 300/500 ŻÓŁ-ZIE</t>
  </si>
  <si>
    <t>KAB10000208</t>
  </si>
  <si>
    <t>LgYc 1x0,75 450/750 CZN</t>
  </si>
  <si>
    <t>KAB10000209</t>
  </si>
  <si>
    <t>LgYc 1x0,75 450/750 CZE</t>
  </si>
  <si>
    <t>KAB10000210</t>
  </si>
  <si>
    <t>LgYc 1x0,75 450/750 NIE</t>
  </si>
  <si>
    <t>KAB10000211</t>
  </si>
  <si>
    <t>LgYc 1x0,75 450/750 ŻÓŁ-ZIE</t>
  </si>
  <si>
    <t>KAB10000212</t>
  </si>
  <si>
    <t>LgYc 1x1,00 300/500 BIA</t>
  </si>
  <si>
    <t>KAB10000213</t>
  </si>
  <si>
    <t>LgYc 1x1,00 300/500 CZN</t>
  </si>
  <si>
    <t>KAB10000214</t>
  </si>
  <si>
    <t>LgYc 1x1,00 300/500 NIE</t>
  </si>
  <si>
    <t>KAB10000215</t>
  </si>
  <si>
    <t>LgYc 1x1,00 300/500 ŻÓŁ-ZIE</t>
  </si>
  <si>
    <t>KAB10000216</t>
  </si>
  <si>
    <t>LgYc 1x1,00 450/750 CZN</t>
  </si>
  <si>
    <t>KAB10000217</t>
  </si>
  <si>
    <t>LgYc 1x1,00 450/750 CZE</t>
  </si>
  <si>
    <t>KAB10000218</t>
  </si>
  <si>
    <t>LgYc 1x1,00 450/750 ŻÓŁ-ZIE</t>
  </si>
  <si>
    <t>KAB10000220</t>
  </si>
  <si>
    <t>LgYc 1x1,50 450/750 BIA</t>
  </si>
  <si>
    <t>KAB10000221</t>
  </si>
  <si>
    <t>LgYc 1x1,50 450/750 CZN</t>
  </si>
  <si>
    <t>KAB10000222</t>
  </si>
  <si>
    <t>LgYc 1x1,50 450/750 CZE</t>
  </si>
  <si>
    <t>KAB10000223</t>
  </si>
  <si>
    <t>LgYc 1x1,50 450/750 ŻÓŁ-ZIE</t>
  </si>
  <si>
    <t>KAB10000224</t>
  </si>
  <si>
    <t>LgYc 1x2,50 300/500 BIA</t>
  </si>
  <si>
    <t>KAB10000225</t>
  </si>
  <si>
    <t>LgYc 1x2,50 300/500 CZN</t>
  </si>
  <si>
    <t>KAB10000226</t>
  </si>
  <si>
    <t>LgYc 1x2,50 300/500 NIE</t>
  </si>
  <si>
    <t>KAB10000227</t>
  </si>
  <si>
    <t>LgYc 1x2,50 450/750 BIA</t>
  </si>
  <si>
    <t>KAB10000228</t>
  </si>
  <si>
    <t>LgYc 1x2,50 450/750 CZN</t>
  </si>
  <si>
    <t>KAB10000229</t>
  </si>
  <si>
    <t>LgYc 1x2,50 450/750 CZE</t>
  </si>
  <si>
    <t>KAB10000230</t>
  </si>
  <si>
    <t>LgYc 1x2,50 450/750 NIE</t>
  </si>
  <si>
    <t>KAB10000231</t>
  </si>
  <si>
    <t>LgYc 1x2,50 450/750 ŻÓŁ-ZIE</t>
  </si>
  <si>
    <t>KAB10000232</t>
  </si>
  <si>
    <t>STE300</t>
  </si>
  <si>
    <t>LiYCYnr 10x0,75 300/300V</t>
  </si>
  <si>
    <t>LiYCYnr 10x1,00 300/300V</t>
  </si>
  <si>
    <t>LiYCYnr 12x0,75 300/300V</t>
  </si>
  <si>
    <t>LiYCYnr 2x0,50 300/300V</t>
  </si>
  <si>
    <t>LiYCYnr 2x0,75 300/300V</t>
  </si>
  <si>
    <t>LiYCYnr 2x1,00 300/300V</t>
  </si>
  <si>
    <t>LiYCYnr 2x1,50 300/300V</t>
  </si>
  <si>
    <t>LiYCYnr 3x0,50 300/300V</t>
  </si>
  <si>
    <t>LiYCYnr 3x0,75 300/300V</t>
  </si>
  <si>
    <t>LiYCYnr 3x1,00 300/300V</t>
  </si>
  <si>
    <t>LiYCYnr 3x1,50 300/300V</t>
  </si>
  <si>
    <t>LiYCYnr 4x0,50 300/300V</t>
  </si>
  <si>
    <t>LiYCYnr 4x0,75 300/300V</t>
  </si>
  <si>
    <t>LiYCYnr 4x1,00 300/300V</t>
  </si>
  <si>
    <t>LiYCYnr 4x1,50 300/300V</t>
  </si>
  <si>
    <t>LiYCYnr 5x0,50 300/300V</t>
  </si>
  <si>
    <t>LiYCYnr 5x0,75 300/300V</t>
  </si>
  <si>
    <t>KAB10001002</t>
  </si>
  <si>
    <t>LiYCYnr 5x1,00 300/300V</t>
  </si>
  <si>
    <t>LiYCYnr 5x1,50 300/300V</t>
  </si>
  <si>
    <t>LiYCYnr 6x0,50 300/300V</t>
  </si>
  <si>
    <t>LiYCYnr 6x0,75 300/300V</t>
  </si>
  <si>
    <t>LiYCYnr 6x1,00 300/300V</t>
  </si>
  <si>
    <t>LiYCYnr 6x1,50 300/300V</t>
  </si>
  <si>
    <t>KAB10000286</t>
  </si>
  <si>
    <t>LiYCYnr 7x0,50 300/300V</t>
  </si>
  <si>
    <t>LiYCYnr 7x0,75 300/300V</t>
  </si>
  <si>
    <t>LiYCYnr 7x1,00 300/300V</t>
  </si>
  <si>
    <t>LiYCYnr 7x1,50 300/300V</t>
  </si>
  <si>
    <t>LiYYnr 10x0,75 300/300V</t>
  </si>
  <si>
    <t>KAB10000292</t>
  </si>
  <si>
    <t>LiYYnr 10x1,00 300/300V</t>
  </si>
  <si>
    <t>KAB10000293</t>
  </si>
  <si>
    <t>LiYYnr 10x1,50 300/300V</t>
  </si>
  <si>
    <t>KAB10000294</t>
  </si>
  <si>
    <t>LiYYnr 12x0,75 300/300V</t>
  </si>
  <si>
    <t>KAB10000296</t>
  </si>
  <si>
    <t>LiYYnr 12x1,00 300/300V</t>
  </si>
  <si>
    <t>KAB10000297</t>
  </si>
  <si>
    <t>LiYYnr 12x1,50 300/300V</t>
  </si>
  <si>
    <t>KAB10000298</t>
  </si>
  <si>
    <t>LiYYnr 14x0,75 300/300V</t>
  </si>
  <si>
    <t>KAB10000300</t>
  </si>
  <si>
    <t>LiYYnr 14x1,00 300/300V</t>
  </si>
  <si>
    <t>KAB10000301</t>
  </si>
  <si>
    <t>LiYYnr 14x1,50 300/300V</t>
  </si>
  <si>
    <t>KAB10000302</t>
  </si>
  <si>
    <t>LiYYnr 16x0,75 300/300V</t>
  </si>
  <si>
    <t>KAB10000304</t>
  </si>
  <si>
    <t>LiYYnr 16x1,00 300/300V</t>
  </si>
  <si>
    <t>KAB10000305</t>
  </si>
  <si>
    <t>LiYYnr 16x1,50 300/300V</t>
  </si>
  <si>
    <t>KAB10000306</t>
  </si>
  <si>
    <t>LiYYnr 18x0,75 300/300V</t>
  </si>
  <si>
    <t>KAB10000308</t>
  </si>
  <si>
    <t>LiYYnr 18x1,00 300/300V</t>
  </si>
  <si>
    <t>KAB10000309</t>
  </si>
  <si>
    <t>LiYYnr 18x1,50 300/300V</t>
  </si>
  <si>
    <t>KAB10000310</t>
  </si>
  <si>
    <t>LiYYnr 20x0,75 300/300V</t>
  </si>
  <si>
    <t>KAB10000312</t>
  </si>
  <si>
    <t>LiYYnr 20x1,00 300/300V</t>
  </si>
  <si>
    <t>KAB10000313</t>
  </si>
  <si>
    <t>LiYYnr 20x1,50 300/300V</t>
  </si>
  <si>
    <t>KAB10000314</t>
  </si>
  <si>
    <t>LiYYnr 25x0,50 300/300V</t>
  </si>
  <si>
    <t>KAB10000315</t>
  </si>
  <si>
    <t>LiYYnr 25x0,75 300/300V</t>
  </si>
  <si>
    <t>KAB10000316</t>
  </si>
  <si>
    <t>LiYYnr 25x1,00 300/300V</t>
  </si>
  <si>
    <t>KAB10000317</t>
  </si>
  <si>
    <t>LiYYnr 25x1,50 300/300V</t>
  </si>
  <si>
    <t>KAB10000318</t>
  </si>
  <si>
    <t>LiYYnr 27x0,50 300/300V</t>
  </si>
  <si>
    <t>KAB10000319</t>
  </si>
  <si>
    <t>LiYYnr 27x0,75 300/300V</t>
  </si>
  <si>
    <t>KAB10000320</t>
  </si>
  <si>
    <t>LiYYnr 2x0,50 300/300V</t>
  </si>
  <si>
    <t>LiYYnr 2x0,75 300/300V</t>
  </si>
  <si>
    <t>LiYYnr 2x1,00 300/300V</t>
  </si>
  <si>
    <t>KAB10000323</t>
  </si>
  <si>
    <t>LiYYnr 2x1,50 300/300V</t>
  </si>
  <si>
    <t>LiYYnr 30x0,50 300/300V</t>
  </si>
  <si>
    <t>KAB10000325</t>
  </si>
  <si>
    <t>LiYYnr 30x0,75 300/300V</t>
  </si>
  <si>
    <t>KAB10000326</t>
  </si>
  <si>
    <t>LiYYnr 34x0,75 300/300V</t>
  </si>
  <si>
    <t>KAB10000328</t>
  </si>
  <si>
    <t>LiYYnr 3x0,50 300/300V</t>
  </si>
  <si>
    <t>KAB10000329</t>
  </si>
  <si>
    <t>LiYYnr 3x0,75 300/300V</t>
  </si>
  <si>
    <t>LiYYnr 3x1,00 300/300V</t>
  </si>
  <si>
    <t>LiYYnr 3x1,50 300/300V</t>
  </si>
  <si>
    <t>KAB10000332</t>
  </si>
  <si>
    <t>LiYYnr 4x0,50 300/300V</t>
  </si>
  <si>
    <t>LiYYnr 4x0,75 300/300V</t>
  </si>
  <si>
    <t>LiYYnr 4x1,00 300/300V</t>
  </si>
  <si>
    <t>LiYYnr 4x1,50 300/300V</t>
  </si>
  <si>
    <t>KAB10000336</t>
  </si>
  <si>
    <t>LiYYnr 5x0,50 300/300V</t>
  </si>
  <si>
    <t>KAB10000337</t>
  </si>
  <si>
    <t>LiYYnr 5x0,75 300/300V</t>
  </si>
  <si>
    <t>KAB10000338</t>
  </si>
  <si>
    <t>LiYYnr 5x1,00 300/300V</t>
  </si>
  <si>
    <t>LiYYnr 5x1,50 300/300V</t>
  </si>
  <si>
    <t>LiYYnr 6x0,50 300/300V</t>
  </si>
  <si>
    <t>KAB10000341</t>
  </si>
  <si>
    <t>LiYYnr 6x0,75 300/300V</t>
  </si>
  <si>
    <t>KAB10000342</t>
  </si>
  <si>
    <t>LiYYnr 6x1,00 300/300V</t>
  </si>
  <si>
    <t>LiYYnr 6x1,50 300/300V</t>
  </si>
  <si>
    <t>KAB10000344</t>
  </si>
  <si>
    <t>LiYYnr 7x0,50 300/300V</t>
  </si>
  <si>
    <t>KAB10000345</t>
  </si>
  <si>
    <t>LiYYnr 7x0,75 300/300V</t>
  </si>
  <si>
    <t>LiYYnr 7x1,00 300/300V</t>
  </si>
  <si>
    <t>KAB10000347</t>
  </si>
  <si>
    <t>LiYYnr 7x1,50 300/300V</t>
  </si>
  <si>
    <t>KAB10000348</t>
  </si>
  <si>
    <t>MTY 2x0,50c BZB</t>
  </si>
  <si>
    <t>KAB10000349</t>
  </si>
  <si>
    <t>MTY 2x0,75c BZB</t>
  </si>
  <si>
    <t>KAB10001005</t>
  </si>
  <si>
    <t>OMY 2x1,00 BIA</t>
  </si>
  <si>
    <t>KAB10000355</t>
  </si>
  <si>
    <t>OP1,00</t>
  </si>
  <si>
    <t>OMY 2x1,00 BRĄ</t>
  </si>
  <si>
    <t>KAB10000356</t>
  </si>
  <si>
    <t>OMY 2x1,00 CZN</t>
  </si>
  <si>
    <t>KAB10000357</t>
  </si>
  <si>
    <t>OMY 2x1,00 SRB</t>
  </si>
  <si>
    <t>KAB10000358</t>
  </si>
  <si>
    <t>OMY 2x1,00 ZŁT</t>
  </si>
  <si>
    <t>KAB10000359</t>
  </si>
  <si>
    <t>OMY 2x1,50 BIA</t>
  </si>
  <si>
    <t>KAB10000360</t>
  </si>
  <si>
    <t>OP1,50</t>
  </si>
  <si>
    <t>OMY 2x1,50 BRĄ</t>
  </si>
  <si>
    <t>KAB10000361</t>
  </si>
  <si>
    <t>OMY 2x1,50 CZN</t>
  </si>
  <si>
    <t>KAB10000362</t>
  </si>
  <si>
    <t>OMYp 2x0,50c BZB</t>
  </si>
  <si>
    <t>KAB10001006</t>
  </si>
  <si>
    <t>OMYp 2x0,75c BZB</t>
  </si>
  <si>
    <t>KAB10001007</t>
  </si>
  <si>
    <t>OMYp 2x1,00 BIA</t>
  </si>
  <si>
    <t>KAB10000369</t>
  </si>
  <si>
    <t>OMYp 2x1,00 BRĄ</t>
  </si>
  <si>
    <t>KAB10000370</t>
  </si>
  <si>
    <t>OMYp 2x1,00 CZN</t>
  </si>
  <si>
    <t>KAB10000371</t>
  </si>
  <si>
    <t>OMYp 2x1,00 ZŁT</t>
  </si>
  <si>
    <t>KAB10000372</t>
  </si>
  <si>
    <t>OMYp 2x1,50 BIA</t>
  </si>
  <si>
    <t>KAB10000373</t>
  </si>
  <si>
    <t>OMYp 2x1,50 BRĄ</t>
  </si>
  <si>
    <t>KAB10000374</t>
  </si>
  <si>
    <t>OMYp 2x1,50 CZN</t>
  </si>
  <si>
    <t>KAB10000375</t>
  </si>
  <si>
    <t>OMYżo 3x1,00 BIA</t>
  </si>
  <si>
    <t>KAB10000377</t>
  </si>
  <si>
    <t>OMYżo 3x1,00 BRĄ</t>
  </si>
  <si>
    <t>KAB10000378</t>
  </si>
  <si>
    <t>OMYżo 3x1,00 CZN</t>
  </si>
  <si>
    <t>KAB10000379</t>
  </si>
  <si>
    <t>OMYżo 3x1,00 SRB</t>
  </si>
  <si>
    <t>KAB10000380</t>
  </si>
  <si>
    <t>OMYżo 3x1,50 BIA</t>
  </si>
  <si>
    <t>KAB10000381</t>
  </si>
  <si>
    <t>OMYżo 3x1,50 CZN</t>
  </si>
  <si>
    <t>KAB10000382</t>
  </si>
  <si>
    <t>KAB10000391</t>
  </si>
  <si>
    <t>KC</t>
  </si>
  <si>
    <t>KAB10000392</t>
  </si>
  <si>
    <t>TDY 1x0,50 BIA</t>
  </si>
  <si>
    <t>KAB10000394</t>
  </si>
  <si>
    <t>TD</t>
  </si>
  <si>
    <t>E</t>
  </si>
  <si>
    <t>TDY 1x0,50 CZN</t>
  </si>
  <si>
    <t>KAB10000396</t>
  </si>
  <si>
    <t>TDY 1x0,50 NIE</t>
  </si>
  <si>
    <t>KAB10000399</t>
  </si>
  <si>
    <t>KAB10000415</t>
  </si>
  <si>
    <t>GŁ</t>
  </si>
  <si>
    <t>27.32.13-80.02</t>
  </si>
  <si>
    <t xml:space="preserve">TLgYp 2x0,75 BEZBARWNY </t>
  </si>
  <si>
    <t>KAB10000416</t>
  </si>
  <si>
    <t>TLgYp 2x1,00 BEZBARWNY</t>
  </si>
  <si>
    <t>KAB10000417</t>
  </si>
  <si>
    <t xml:space="preserve">TLgYp 2x1,50 BEZBARWNY </t>
  </si>
  <si>
    <t>KAB10000418</t>
  </si>
  <si>
    <t xml:space="preserve">TLgYp 2x2,50 BEZBARWNY </t>
  </si>
  <si>
    <t>KAB10000456</t>
  </si>
  <si>
    <t xml:space="preserve">TLYp 2x0,50 BIAŁY </t>
  </si>
  <si>
    <t>KAB10000457</t>
  </si>
  <si>
    <t xml:space="preserve">TLYp 2x0,50 CZARNY </t>
  </si>
  <si>
    <t>KAB10000458</t>
  </si>
  <si>
    <t xml:space="preserve">TLYp 2x0,75 BIAŁY </t>
  </si>
  <si>
    <t>KAB10000459</t>
  </si>
  <si>
    <t xml:space="preserve">TLYp 2x0,75 CZARNY </t>
  </si>
  <si>
    <t>KAB10000460</t>
  </si>
  <si>
    <t xml:space="preserve">TLYp 2x1,00 BIAŁY </t>
  </si>
  <si>
    <t>KAB10000461</t>
  </si>
  <si>
    <t xml:space="preserve">TLYp 2x1,00 CZARNY </t>
  </si>
  <si>
    <t>UTP KAT. 5e 4x2x0,50 SZR</t>
  </si>
  <si>
    <t>KAB10000462</t>
  </si>
  <si>
    <t>UTP KAT. 6 4x2x0,60 SZR</t>
  </si>
  <si>
    <t>KAB10001008</t>
  </si>
  <si>
    <t>27.32.12.0</t>
  </si>
  <si>
    <t>YKSYżo 10x1,00 0,6/1kV</t>
  </si>
  <si>
    <t>SYGN</t>
  </si>
  <si>
    <t>YKSYżo 10x1,50 0,6/1kV</t>
  </si>
  <si>
    <t>YKSYżo 10x2,50 0,6/1kV</t>
  </si>
  <si>
    <t>YKSYżo 14x1,00 0,6/1kV</t>
  </si>
  <si>
    <t>YKSYżo 14x1,50 0,6/1kV</t>
  </si>
  <si>
    <t>YKSYżo 14x2,50 0,6/1kV</t>
  </si>
  <si>
    <t>YKSYżo 19x1,00 0,6/1kV</t>
  </si>
  <si>
    <t>YKSYżo 19x1,50 0,6/1kV</t>
  </si>
  <si>
    <t>YKSYżo 19x2,50 0,6/1kV</t>
  </si>
  <si>
    <t>KAB10000477</t>
  </si>
  <si>
    <t>YKSYżo 24x1,00 0,6/1kV</t>
  </si>
  <si>
    <t>KAB10000478</t>
  </si>
  <si>
    <t>YKSYżo 24x1,50 0,6/1kV</t>
  </si>
  <si>
    <t>YKSYżo 24x2,50 0,6/1kV</t>
  </si>
  <si>
    <t>KAB10000480</t>
  </si>
  <si>
    <t>YKSYżo 30x1,00 0,6/1kV</t>
  </si>
  <si>
    <t>KAB10000481</t>
  </si>
  <si>
    <t>YKSYżo 30x1,50 0,6/1kV</t>
  </si>
  <si>
    <t>KAB10000482</t>
  </si>
  <si>
    <t>YKSYżo 30x2,50 0,6/1kV</t>
  </si>
  <si>
    <t>YKSYżo 37x1,00 0,6/1kV</t>
  </si>
  <si>
    <t>YKSYżo 37x1,50 0,6/1kV</t>
  </si>
  <si>
    <t>YKSYżo 7x1,00 0,6/1kV</t>
  </si>
  <si>
    <t>YKSYżo 7x1,50 0,6/1kV</t>
  </si>
  <si>
    <t>YKSYżo 7x2,50 0,6/1kV</t>
  </si>
  <si>
    <t>YnTKSY 1x2x0,80 CZE</t>
  </si>
  <si>
    <t>KAB10000490</t>
  </si>
  <si>
    <t>TKn</t>
  </si>
  <si>
    <t>YnTKSY 1x2x1,00 CZE</t>
  </si>
  <si>
    <t>KAB10000491</t>
  </si>
  <si>
    <t>YnTKSY 1x4x0,80 CZE</t>
  </si>
  <si>
    <t>KAB10000493</t>
  </si>
  <si>
    <t>YnTKSY 2x2x0,80 CZE</t>
  </si>
  <si>
    <t>KAB10000494</t>
  </si>
  <si>
    <t>YnTKSY 4x2x0,80 CZE</t>
  </si>
  <si>
    <t>KAB10000495</t>
  </si>
  <si>
    <t>YnTKSYekw 1x2x0,80 CZE</t>
  </si>
  <si>
    <t>KAB10001010</t>
  </si>
  <si>
    <t>YnTKSYekw 1x2x1,00 CZE</t>
  </si>
  <si>
    <t>KAB10000497</t>
  </si>
  <si>
    <t>YnTKSYekw 2x2x0,80 CZE</t>
  </si>
  <si>
    <t>KAB10001011</t>
  </si>
  <si>
    <t>YnTKSYekw 3x2x0,80 CZE</t>
  </si>
  <si>
    <t>KAB10000500</t>
  </si>
  <si>
    <t>YnTKSYekw 4x2x0,80 CZE</t>
  </si>
  <si>
    <t>KAB10000501</t>
  </si>
  <si>
    <t>YStY 2x0,50 300/500V</t>
  </si>
  <si>
    <t>KAB10000504</t>
  </si>
  <si>
    <t>STE500</t>
  </si>
  <si>
    <t>YStY 2x0,75 300/500V</t>
  </si>
  <si>
    <t>YStY 2x1,00 300/500V</t>
  </si>
  <si>
    <t>YStY 2x1,50 300/500V</t>
  </si>
  <si>
    <t>YStYekw(żo) 3x0,50 300/500V</t>
  </si>
  <si>
    <t>KAB10000550</t>
  </si>
  <si>
    <t>YStYekw(żo) 3x0,75 300/500V</t>
  </si>
  <si>
    <t>YStYekw(żo) 3x1,00 300/500V</t>
  </si>
  <si>
    <t>KAB10000552</t>
  </si>
  <si>
    <t>YStYekw(żo) 3x1,50 300/500V</t>
  </si>
  <si>
    <t>KAB10000553</t>
  </si>
  <si>
    <t>YStYekw(żo) 4x0,50 300/500V</t>
  </si>
  <si>
    <t>KAB10000555</t>
  </si>
  <si>
    <t>YStYekw(żo) 4x0,75 300/500V</t>
  </si>
  <si>
    <t>YStYekw(żo) 4x1,00 300/500V</t>
  </si>
  <si>
    <t>KAB10000557</t>
  </si>
  <si>
    <t>YStYekw(żo) 4x1,50 300/500V</t>
  </si>
  <si>
    <t>YStYekw(żo) 5x0,50 300/500V</t>
  </si>
  <si>
    <t>KAB10000560</t>
  </si>
  <si>
    <t>YStYekw(żo) 5x0,75 300/500V</t>
  </si>
  <si>
    <t>YStYekw(żo) 5x1,00 300/500V</t>
  </si>
  <si>
    <t>YStYekw(żo) 5x1,50 300/500V</t>
  </si>
  <si>
    <t>KAB10000563</t>
  </si>
  <si>
    <t>YStYekw(żo) 6x0,50 300/500V</t>
  </si>
  <si>
    <t>KAB10000565</t>
  </si>
  <si>
    <t>YStYekw(żo) 6x0,75 300/500V</t>
  </si>
  <si>
    <t>YStYekw(żo) 6x1,00 300/500V</t>
  </si>
  <si>
    <t>KAB10000567</t>
  </si>
  <si>
    <t>YStYekw(żo) 7x0,50 300/500V</t>
  </si>
  <si>
    <t>KAB10000570</t>
  </si>
  <si>
    <t>YStYekw(żo) 7x0,75 300/500V</t>
  </si>
  <si>
    <t>KAB10000571</t>
  </si>
  <si>
    <t>YStYekw(żo) 7x1,00 300/500V</t>
  </si>
  <si>
    <t>KAB10000572</t>
  </si>
  <si>
    <t>YStYekw 2x0,50 300/500V</t>
  </si>
  <si>
    <t>KAB10000575</t>
  </si>
  <si>
    <t>YStYekw 2x0,75 300/500V</t>
  </si>
  <si>
    <t>KAB10000576</t>
  </si>
  <si>
    <t>YStYekw 2x1,50 300/500V</t>
  </si>
  <si>
    <t>YStY(żo) 10x0,75 300/500V</t>
  </si>
  <si>
    <t>YStY(żo) 10x1,00 300/500V</t>
  </si>
  <si>
    <t>YStY(żo) 10x1,50 300/500V</t>
  </si>
  <si>
    <t>YStY(żo) 10x2,50 300/500V</t>
  </si>
  <si>
    <t>KAB10000582</t>
  </si>
  <si>
    <t>YStY(żo) 12x0,75 300/500V</t>
  </si>
  <si>
    <t>YStY(żo) 12x1,00 300/500V</t>
  </si>
  <si>
    <t>YStY(żo) 12x1,50 300/500V</t>
  </si>
  <si>
    <t>YStY(żo) 12x2,50 300/500V</t>
  </si>
  <si>
    <t>KAB10000587</t>
  </si>
  <si>
    <t>YStY(żo) 14x0,75 300/500V</t>
  </si>
  <si>
    <t>YStY(żo) 14x1,00 300/500V</t>
  </si>
  <si>
    <t>YStY(żo) 14x1,50 300/500V</t>
  </si>
  <si>
    <t>YStY(żo) 14x2,50 300/500V</t>
  </si>
  <si>
    <t>KAB10000592</t>
  </si>
  <si>
    <t>YStY(żo) 16x0,75 300/500V</t>
  </si>
  <si>
    <t>KAB10000594</t>
  </si>
  <si>
    <t>YStY(żo) 16x1,00 300/500V</t>
  </si>
  <si>
    <t>KAB10000595</t>
  </si>
  <si>
    <t>YStY(żo) 16x1,50 300/500V</t>
  </si>
  <si>
    <t>KAB10000596</t>
  </si>
  <si>
    <t>YStY(żo) 16x2,50 300/500V</t>
  </si>
  <si>
    <t>KAB10000597</t>
  </si>
  <si>
    <t>YStY(żo) 18x0,75 300/500V</t>
  </si>
  <si>
    <t>KAB10000599</t>
  </si>
  <si>
    <t>YStY(żo) 18x1,00 300/500V</t>
  </si>
  <si>
    <t>YStY(żo) 18x1,50 300/500V</t>
  </si>
  <si>
    <t>KAB10000601</t>
  </si>
  <si>
    <t>YStY(żo) 18x2,50 300/500V</t>
  </si>
  <si>
    <t>KAB10000602</t>
  </si>
  <si>
    <t>YStY(żo) 20x0,75 300/500V</t>
  </si>
  <si>
    <t>KAB10000604</t>
  </si>
  <si>
    <t>YStY(żo) 20x1,00 300/500V</t>
  </si>
  <si>
    <t>KAB10000605</t>
  </si>
  <si>
    <t>YStY(żo) 20x1,50 300/500V</t>
  </si>
  <si>
    <t>KAB10000606</t>
  </si>
  <si>
    <t>YStY(żo) 20x2,50 300/500V</t>
  </si>
  <si>
    <t>KAB10000607</t>
  </si>
  <si>
    <t>YStY(żo) 25x0,75 300/500V</t>
  </si>
  <si>
    <t>KAB10000609</t>
  </si>
  <si>
    <t>YStY(żo) 25x1,00 300/500V</t>
  </si>
  <si>
    <t>YStY(żo) 25x1,50 300/500V</t>
  </si>
  <si>
    <t>KAB10000611</t>
  </si>
  <si>
    <t>YStY(żo) 25x2,50 300/500V</t>
  </si>
  <si>
    <t>KAB10000612</t>
  </si>
  <si>
    <t>YStY(żo) 27x0,75 300/500V</t>
  </si>
  <si>
    <t>KAB10000614</t>
  </si>
  <si>
    <t>YStY(żo) 30x0,75 300/500V</t>
  </si>
  <si>
    <t>KAB10000616</t>
  </si>
  <si>
    <t>YStY(żo) 34x0,75 300/500V</t>
  </si>
  <si>
    <t>KAB10000618</t>
  </si>
  <si>
    <t>YStY(żo) 3x0,50 300/500V</t>
  </si>
  <si>
    <t>KAB10000619</t>
  </si>
  <si>
    <t>YStY(żo) 3x0,75 300/500V</t>
  </si>
  <si>
    <t>YStY(żo) 3x1,00 300/500V</t>
  </si>
  <si>
    <t>YStY(żo) 3x1,50 300/500V</t>
  </si>
  <si>
    <t>YStY(żo) 3x2,50 300/500V</t>
  </si>
  <si>
    <t>KAB10000624</t>
  </si>
  <si>
    <t>YStY(żo) 4x0,50 300/500V</t>
  </si>
  <si>
    <t>KAB10000626</t>
  </si>
  <si>
    <t>YStY(żo) 4x0,75 300/500V</t>
  </si>
  <si>
    <t>YStY(żo) 4x1,00 300/500V</t>
  </si>
  <si>
    <t>YStY(żo) 4x1,50 300/500V</t>
  </si>
  <si>
    <t>YStY(żo) 4x2,50 300/500V</t>
  </si>
  <si>
    <t>KAB10000630</t>
  </si>
  <si>
    <t>YStY(żo) 5x0,50 300/500V</t>
  </si>
  <si>
    <t>KAB10000631</t>
  </si>
  <si>
    <t>YStY(żo) 5x0,75 300/500V</t>
  </si>
  <si>
    <t>YStY(żo) 5x1,00 300/500V</t>
  </si>
  <si>
    <t>YStY(żo) 5x1,50 300/500V</t>
  </si>
  <si>
    <t>YStY(żo) 5x2,50 300/500V</t>
  </si>
  <si>
    <t>KAB10000635</t>
  </si>
  <si>
    <t>YStY(żo) 6x0,50 300/500V</t>
  </si>
  <si>
    <t>KAB10000636</t>
  </si>
  <si>
    <t>YStY(żo) 6x0,75 300/500V</t>
  </si>
  <si>
    <t>KAB10000637</t>
  </si>
  <si>
    <t>YStY(żo) 6x1,00 300/500V</t>
  </si>
  <si>
    <t>KAB10000638</t>
  </si>
  <si>
    <t>YStY(żo) 6x1,50 300/500V</t>
  </si>
  <si>
    <t>KAB10000639</t>
  </si>
  <si>
    <t>YStY(żo) 6x2,50 300/500V</t>
  </si>
  <si>
    <t>KAB10000640</t>
  </si>
  <si>
    <t>YStY(żo) 7x0,50 300/500V</t>
  </si>
  <si>
    <t>YStY(żo) 7x0,75 300/500V</t>
  </si>
  <si>
    <t>YStY(żo) 7x1,00 300/500V</t>
  </si>
  <si>
    <t>YStY(żo) 7x1,50 300/500V</t>
  </si>
  <si>
    <t>YStY(żo) 7x2,50 300/500V</t>
  </si>
  <si>
    <t>KAB10000645</t>
  </si>
  <si>
    <t>YTDY 10x0,50 BIA</t>
  </si>
  <si>
    <t>KAB10000646</t>
  </si>
  <si>
    <t>YTDY 12x0,50 BIA</t>
  </si>
  <si>
    <t>KAB10000647</t>
  </si>
  <si>
    <t>YTDY 2x0,50 BIA</t>
  </si>
  <si>
    <t>KAB10000648</t>
  </si>
  <si>
    <t>YTDY 4x0,50 BIA</t>
  </si>
  <si>
    <t>KAB10000649</t>
  </si>
  <si>
    <t>YTDY 6x0,50 BIA</t>
  </si>
  <si>
    <t>KAB10000650</t>
  </si>
  <si>
    <t>YTDY 7x0,50 BIA</t>
  </si>
  <si>
    <t>KAB10000651</t>
  </si>
  <si>
    <t>YTDY 8x0,50 BIA</t>
  </si>
  <si>
    <t>KAB10000652</t>
  </si>
  <si>
    <t>YTDYekw 10x0,50 BIA</t>
  </si>
  <si>
    <t>KAB10000653</t>
  </si>
  <si>
    <t>YTDYekw 4x0,50 BIA</t>
  </si>
  <si>
    <t>KAB10000654</t>
  </si>
  <si>
    <t>YTDYekw 6x0,50 BIA</t>
  </si>
  <si>
    <t>KAB10000655</t>
  </si>
  <si>
    <t>YTDYekw 8x0,50 BIA</t>
  </si>
  <si>
    <t>KAB10000656</t>
  </si>
  <si>
    <t>YTKSY 10x2x0,50 BIA</t>
  </si>
  <si>
    <t>KAB10000657</t>
  </si>
  <si>
    <t>TK0,50</t>
  </si>
  <si>
    <t>YTKSY 1x2x0,50 BIA</t>
  </si>
  <si>
    <t>KAB10000660</t>
  </si>
  <si>
    <t>YTKSY 1x2x0,80 BIA</t>
  </si>
  <si>
    <t>KAB10000661</t>
  </si>
  <si>
    <t>TK0,80</t>
  </si>
  <si>
    <t>D</t>
  </si>
  <si>
    <t>YTKSY 1x4x0,50 BIA</t>
  </si>
  <si>
    <t>KAB10000662</t>
  </si>
  <si>
    <t>YTKSY 2x2x0,50 BIA</t>
  </si>
  <si>
    <t>KAB10000665</t>
  </si>
  <si>
    <t>YTKSY 2x2x0,80 BIA</t>
  </si>
  <si>
    <t>KAB10000666</t>
  </si>
  <si>
    <t>YTKSY 3x2x0,50 BIA</t>
  </si>
  <si>
    <t>KAB10000668</t>
  </si>
  <si>
    <t>YTKSY 4x2x0,50 BIA</t>
  </si>
  <si>
    <t>KAB10000669</t>
  </si>
  <si>
    <t>YTKSY 5x2x0,50 BIA</t>
  </si>
  <si>
    <t>KAB10000670</t>
  </si>
  <si>
    <t>YTKSY 6x2x0,50 BIA</t>
  </si>
  <si>
    <t>KAB10000671</t>
  </si>
  <si>
    <t>YTKSY 7x2x0,50 BIA</t>
  </si>
  <si>
    <t>KAB10000672</t>
  </si>
  <si>
    <t>YTKSY 8x2x0,50 BIA</t>
  </si>
  <si>
    <t>KAB10000673</t>
  </si>
  <si>
    <t>YTKSYekw 10x2x0,50 BIA</t>
  </si>
  <si>
    <t>KAB10000674</t>
  </si>
  <si>
    <t>YTKSYekw 1x2x0,50 BIA</t>
  </si>
  <si>
    <t>KAB10000677</t>
  </si>
  <si>
    <t>YTKSYekw 1x4x0,50 BIA</t>
  </si>
  <si>
    <t>KAB10000678</t>
  </si>
  <si>
    <t>YTKSYekw 1x4x0,80 BIA</t>
  </si>
  <si>
    <t>KAB10000679</t>
  </si>
  <si>
    <t>YTKSYekw 2x2x0,50 BIA</t>
  </si>
  <si>
    <t>KAB10000682</t>
  </si>
  <si>
    <t>YTKSYekw 2x2x0,80 BIA</t>
  </si>
  <si>
    <t>KAB10000683</t>
  </si>
  <si>
    <t>YTKSYekw 3x2x0,50 BIA</t>
  </si>
  <si>
    <t>KAB10000685</t>
  </si>
  <si>
    <t>YTKSYekw 4x2x0,50 BIA</t>
  </si>
  <si>
    <t>KAB10000686</t>
  </si>
  <si>
    <t>YTKSYekw 5x2x0,50 BIA</t>
  </si>
  <si>
    <t>KAB10000687</t>
  </si>
  <si>
    <t>YTKSYekw 5x2x0,80 BIA</t>
  </si>
  <si>
    <t>KAB10000688</t>
  </si>
  <si>
    <t>YTKSYekw 6x2x0,50 BIA</t>
  </si>
  <si>
    <t>KAB10000689</t>
  </si>
  <si>
    <t>YTKSYekw 7x2x0,50 BIA</t>
  </si>
  <si>
    <t>KAB10000690</t>
  </si>
  <si>
    <t>YTKSYekw 8x2x0,50 BIA</t>
  </si>
  <si>
    <t>KAB10000691</t>
  </si>
  <si>
    <t>YTLY 2x0,15 BIA</t>
  </si>
  <si>
    <t>KAB10000692</t>
  </si>
  <si>
    <t>KAB10001013</t>
  </si>
  <si>
    <t>KAB10001015</t>
  </si>
  <si>
    <t>DYc 1x1,50 300/500 CZN</t>
  </si>
  <si>
    <t>KAB10000714</t>
  </si>
  <si>
    <t>FTPw KAT. 5e 4x2x0,50 CZN</t>
  </si>
  <si>
    <t>KAB10000715</t>
  </si>
  <si>
    <t>UTPw KAT. 5e 4x2x0,50 CZN</t>
  </si>
  <si>
    <t>KAB10000727</t>
  </si>
  <si>
    <t>YTKSY 5x2x0,80 BIA</t>
  </si>
  <si>
    <t>KAB10000730</t>
  </si>
  <si>
    <t>UTPz KAT. 5e 4x2x0,50 CZR</t>
  </si>
  <si>
    <t>KAB10000758</t>
  </si>
  <si>
    <t>FTPz KAT. 5e 4x2x0,50 CZR</t>
  </si>
  <si>
    <t>KAB10000759</t>
  </si>
  <si>
    <t>FTP KAT. 6 4x2x0,500 SZR CET</t>
  </si>
  <si>
    <t>KAB10000816</t>
  </si>
  <si>
    <t>YLY-s 2x0,75mm² (H)</t>
  </si>
  <si>
    <t>KAB10000860</t>
  </si>
  <si>
    <t>SAM</t>
  </si>
  <si>
    <t>KRO</t>
  </si>
  <si>
    <t>UTP KAT. 5e 4x2x0,50 LSOH</t>
  </si>
  <si>
    <t>KAB10000870</t>
  </si>
  <si>
    <t>FTP KAT. 5e 4x2x0,50 LSOH</t>
  </si>
  <si>
    <t>KAB10000871</t>
  </si>
  <si>
    <t>UTP KAT. 6 4x2x0,60 LSOH</t>
  </si>
  <si>
    <t>KAB10000872</t>
  </si>
  <si>
    <t>YLY-s 7x1,5 mm² (H)</t>
  </si>
  <si>
    <t>KAB10000922</t>
  </si>
  <si>
    <t>YLY-s 4x1,5mm² (H)</t>
  </si>
  <si>
    <t>KAB10000923</t>
  </si>
  <si>
    <t>YLY-s 3x1,5mm² (H)</t>
  </si>
  <si>
    <t>KAB10000924</t>
  </si>
  <si>
    <t>YLY-s 2x1,5mm² (H)</t>
  </si>
  <si>
    <t>KAB10000925</t>
  </si>
  <si>
    <t>YLY-s 7x1,0 + 1x1,5mm² (H)</t>
  </si>
  <si>
    <t>KAB10000926</t>
  </si>
  <si>
    <t>YLY-s  6x1+1x1,5 mm² (H) 24V</t>
  </si>
  <si>
    <t>KAB10000928</t>
  </si>
  <si>
    <t>YLYs 2x1,0mm² (H)</t>
  </si>
  <si>
    <t>KAB10000930</t>
  </si>
  <si>
    <t>YLY-s 4x0,75mm² (H)</t>
  </si>
  <si>
    <t>KAB10000964</t>
  </si>
  <si>
    <t>YLY-s 7x0,75mm² (H)</t>
  </si>
  <si>
    <t>KAB10000967</t>
  </si>
  <si>
    <t>YLY-s 5x1,0mm² (H)</t>
  </si>
  <si>
    <t>KAB10000979</t>
  </si>
  <si>
    <t>YLY-s 6x1,0mm² (H)</t>
  </si>
  <si>
    <t>KAB10000980</t>
  </si>
  <si>
    <t>Regulator temperatury podtynkowy - programowalny z kolorowym ekranem dotykowym RTD-01</t>
  </si>
  <si>
    <t>MATEC</t>
  </si>
  <si>
    <t>27.12.40.0</t>
  </si>
  <si>
    <t>MTC10000201</t>
  </si>
  <si>
    <t>Mata grzejna dwustronnie zasilana 150W/m2 TYP: MOD-10</t>
  </si>
  <si>
    <t>27.32.13.0</t>
  </si>
  <si>
    <t>MTC10000202</t>
  </si>
  <si>
    <t>Mata grzejna dwustronnie zasilana 150W/m2 TYP: MOD-15</t>
  </si>
  <si>
    <t>MTC10000203</t>
  </si>
  <si>
    <t>Mata grzejna dwustronnie zasilana 150W/m2 TYP: MOD-20</t>
  </si>
  <si>
    <t>MTC10000204</t>
  </si>
  <si>
    <t>Mata grzejna dwustronnie zasilana 150W/m2 TYP: MOD-25</t>
  </si>
  <si>
    <t>MTC10000205</t>
  </si>
  <si>
    <t>Mata grzejna dwustronnie zasilana 150W/m2 TYP: MOD-30</t>
  </si>
  <si>
    <t>MTC10000206</t>
  </si>
  <si>
    <t>Mata grzejna dwustronnie zasilana 150W/m2 TYP: MOD-40</t>
  </si>
  <si>
    <t>MTC10000207</t>
  </si>
  <si>
    <t>Mata grzejna dwustronnie zasilana 150W/m2 TYP: MOD-50</t>
  </si>
  <si>
    <t>MTC10000208</t>
  </si>
  <si>
    <t>Mata grzejna jednostronnie zasilana 150W/m2 TYP: MOJ-10</t>
  </si>
  <si>
    <t>MTC10000209</t>
  </si>
  <si>
    <t>Mata grzejna jednostronnie zasilana 150W/m2 TYP: MOJ-15</t>
  </si>
  <si>
    <t>MTC10000210</t>
  </si>
  <si>
    <t>Mata grzejna jednostronnie zasilana 150W/m2 TYP: MOJ-20</t>
  </si>
  <si>
    <t>MTC10000211</t>
  </si>
  <si>
    <t>Mata grzejna jednostronnie zasilana 150W/m2 TYP: MOJ-25</t>
  </si>
  <si>
    <t>MTC10000212</t>
  </si>
  <si>
    <t>Mata grzejna jednostronnie zasilana 150W/m2 TYP: MOJ-30</t>
  </si>
  <si>
    <t>MTC10000213</t>
  </si>
  <si>
    <t>Mata grzejna jednostronnie zasilana 150W/m2 TYP: MOJ-40</t>
  </si>
  <si>
    <t>MTC10000214</t>
  </si>
  <si>
    <t>Mata grzejna jednostronnie zasilana 150W/m2 TYP: MOJ-50</t>
  </si>
  <si>
    <t>MTC10000215</t>
  </si>
  <si>
    <t>Zestaw grzejny dwustronnie zasilany STANDARD 150W/m2 TYP: ZOD-10</t>
  </si>
  <si>
    <t>MTC10000216</t>
  </si>
  <si>
    <t>Zestaw grzejny dwustronnie zasilany STANDARD 150W/m2 TYP: ZOD-15</t>
  </si>
  <si>
    <t>MTC10000217</t>
  </si>
  <si>
    <t>Zestaw grzejny dwustronnie zasilany STANDARD 150W/m2 TYP: ZOD-20</t>
  </si>
  <si>
    <t>MTC10000218</t>
  </si>
  <si>
    <t>Zestaw grzejny dwustronnie zasilany STANDARD 150W/m2 TYP: ZOD-25</t>
  </si>
  <si>
    <t>MTC10000219</t>
  </si>
  <si>
    <t>Zestaw grzejny dwustronnie zasilany STANDARD 150W/m2 TYP: ZOD-30</t>
  </si>
  <si>
    <t>MTC10000220</t>
  </si>
  <si>
    <t>Zestaw grzejny dwustronnie zasilany STANDARD 150W/m2 TYP: ZOD-40</t>
  </si>
  <si>
    <t>MTC10000221</t>
  </si>
  <si>
    <t>Zestaw grzejny dwustronnie zasilany STANDARD 150W/m2 TYP: ZOD-50</t>
  </si>
  <si>
    <t>MTC10000222</t>
  </si>
  <si>
    <t>Zestaw grzejny jednostronnie zasilany STANDARD-PLUS 150W/m2 TYP: ZOJ-10</t>
  </si>
  <si>
    <t>MTC10000223</t>
  </si>
  <si>
    <t>Zestaw grzejny jednostronnie zasilany STANDARD-PLUS 150W/m2 TYP: ZOJ-15</t>
  </si>
  <si>
    <t>MTC10000224</t>
  </si>
  <si>
    <t>Zestaw grzejny jednostronnie zasilany STANDARD-PLUS 150W/m2 TYP: ZOJ-20</t>
  </si>
  <si>
    <t>MTC10000225</t>
  </si>
  <si>
    <t>Zestaw grzejny jednostronnie zasilany STANDARD-PLUS 150W/m2 TYP: ZOJ-25</t>
  </si>
  <si>
    <t>MTC10000226</t>
  </si>
  <si>
    <t>Zestaw grzejny jednostronnie zasilany STANDARD-PLUS 150W/m2 TYP: ZOJ-30</t>
  </si>
  <si>
    <t>MTC10000227</t>
  </si>
  <si>
    <t>Zestaw grzejny jednostronnie zasilany STANDARD-PLUS 150W/m2 TYP: ZOJ-40</t>
  </si>
  <si>
    <t>MTC10000228</t>
  </si>
  <si>
    <t>Zestaw grzejny jednostronnie zasilany STANDARD-PLUS 150W/m2 TYP: ZOJ-50</t>
  </si>
  <si>
    <t>MTC10000357</t>
  </si>
  <si>
    <t>Folia grzejna FGP-80/0,5x1,0</t>
  </si>
  <si>
    <t>MTC10000359</t>
  </si>
  <si>
    <t>Folia grzejna FGP-80/0,5x2,0</t>
  </si>
  <si>
    <t>MTC10000360</t>
  </si>
  <si>
    <t>Folia grzejna FGP-80/0,5x3,0</t>
  </si>
  <si>
    <t>MTC10000361</t>
  </si>
  <si>
    <t>Folia grzejna FGP-80/0,5x4,0</t>
  </si>
  <si>
    <t>MTC10000362</t>
  </si>
  <si>
    <t>Folia grzejna FGP-80/0,5x5,0</t>
  </si>
  <si>
    <t>MTC10000363</t>
  </si>
  <si>
    <t>Folia grzejna FGP-80/0,5x6,0</t>
  </si>
  <si>
    <t>MTC10000364</t>
  </si>
  <si>
    <t>Folia grzejna FGP-80/0,5x7,0</t>
  </si>
  <si>
    <t>MTC10000365</t>
  </si>
  <si>
    <t>Folia grzejna FGP-80/0,5x8,0</t>
  </si>
  <si>
    <t>MTC10000366</t>
  </si>
  <si>
    <t>Folia grzejna FGP-80/0,5x9,0</t>
  </si>
  <si>
    <t>MTC10000367</t>
  </si>
  <si>
    <t>Folia grzejna FGP-80/0,5x10,0</t>
  </si>
  <si>
    <t>MTC10000368</t>
  </si>
  <si>
    <t>Folia grzejna FGP-80 1m</t>
  </si>
  <si>
    <t>MTC10000358</t>
  </si>
  <si>
    <t>MTC10000229</t>
  </si>
  <si>
    <t>Przewód grzejny samoregulujący   TYP: GP-SR/17</t>
  </si>
  <si>
    <t>MTC10000237</t>
  </si>
  <si>
    <t>Taśma montażowa stalowa ocynkowana, 7,5mb  TYP: TMS-01</t>
  </si>
  <si>
    <t>0,025</t>
  </si>
  <si>
    <t>MTC10000253</t>
  </si>
  <si>
    <t>Regulator temperatury przeciwoblodzeniowy 2-strefowy  TYP: EM524 90</t>
  </si>
  <si>
    <t>0,069</t>
  </si>
  <si>
    <t>MTC10000254</t>
  </si>
  <si>
    <t>Regulator temperatury przeciwoblodzeniowy 1-strefowy  TYP: EM524 89</t>
  </si>
  <si>
    <t>MTC10000255</t>
  </si>
  <si>
    <t>Czujnik lodu i śniegu do rynien z przewodem o dł. 4m  TYP: ESD524 003</t>
  </si>
  <si>
    <t>0,030</t>
  </si>
  <si>
    <t>MTC10000256</t>
  </si>
  <si>
    <t>Czujnik temperatury i powierzc hni do rynien (standardowy) dł. 4m TYP: TFD524 004</t>
  </si>
  <si>
    <t>MTC10000257</t>
  </si>
  <si>
    <t>Czujnik lodu i śniegu na podja zdy z przewodem dł. 15m  TYP: ESF524 001</t>
  </si>
  <si>
    <t>0,090</t>
  </si>
  <si>
    <t>MTC10000258</t>
  </si>
  <si>
    <t>Czujnik temperatury i wilgotno ści-okrągły na podjazdy z prze wodem dł. 15m TYP: TFF524 002</t>
  </si>
  <si>
    <t>0,073</t>
  </si>
  <si>
    <t>MTC10000266</t>
  </si>
  <si>
    <t>Regulator temperat uniwersalny do montażu na ścianie  TYP: UTR-20</t>
  </si>
  <si>
    <t>MTC10000267</t>
  </si>
  <si>
    <t>Czujnik temperatury do UTR-20 z przewodem dł. 4m  TYP: F891000</t>
  </si>
  <si>
    <t>0,020</t>
  </si>
  <si>
    <t>MTC10000268</t>
  </si>
  <si>
    <t>Klips do rur, opakowanie 25szt.  TYP: KRS-01</t>
  </si>
  <si>
    <t>0,040</t>
  </si>
  <si>
    <t>MTC10000269</t>
  </si>
  <si>
    <t>Łańcuch do montażu elementów w rurach spustowych; Opk 10mb, 1m to 22 oczka. TYP: LS-01</t>
  </si>
  <si>
    <t>MTC10000270</t>
  </si>
  <si>
    <t>Zawiesie do łańcucha (pręt profilowany fi 5mm o dł. 290mm  TYP: ZW-01</t>
  </si>
  <si>
    <t>MTC10000271</t>
  </si>
  <si>
    <t>Taśma montażowa wzmacniana włóknem szklanym - rolka 50m  TYP: TMW-01</t>
  </si>
  <si>
    <t>MTC10000272</t>
  </si>
  <si>
    <t>Zestaw montażowy do łączenia przewodu grzejnego z przew. zasilającym TYP: ZM-01</t>
  </si>
  <si>
    <t>MTC10000273</t>
  </si>
  <si>
    <t>0,065</t>
  </si>
  <si>
    <t>MTC10000276</t>
  </si>
  <si>
    <t>Zestaw PG  do rynien zewn PG GPRN – 50m 18W/m TYP: GPRN-50/18</t>
  </si>
  <si>
    <t>MTC10000277</t>
  </si>
  <si>
    <t>Zestaw PG do rynien zewn PG GPRN – 60m 18W/m TYP: GPRN-60/18</t>
  </si>
  <si>
    <t>MTC10000278</t>
  </si>
  <si>
    <t>Zestaw PG  do rynien zewn PG GPRN – 70m 18W/m TYP: GPRN-70/18</t>
  </si>
  <si>
    <t>MTC10000279</t>
  </si>
  <si>
    <t>Zestaw PG do rynien zewn PG GPRN – 80m 18W/m TYP: GPRN-80/18</t>
  </si>
  <si>
    <t>MTC10000280</t>
  </si>
  <si>
    <t>Zestaw PG do rynien zewn PG GPRN – 90m 18W/m TYP: GPRN-90/18</t>
  </si>
  <si>
    <t>MTC10000281</t>
  </si>
  <si>
    <t>Zestaw PG do rynien zewn PG GPRN – 100m 18W/m TYP: GPRN-100/18</t>
  </si>
  <si>
    <t>MTC10000282</t>
  </si>
  <si>
    <t>Zestaw PG na schody zewn PG GPSY – 60m 20W/m TYP: GPSY-60/20</t>
  </si>
  <si>
    <t>MTC10000283</t>
  </si>
  <si>
    <t>Zestaw PG na schody zewn PG GPSY – 70m 20W/m TYP: GPSY-70/20</t>
  </si>
  <si>
    <t>MTC10000284</t>
  </si>
  <si>
    <t>Zestaw PG na schody zewn PG GPSY – 80m 20W/m TYP: GPSY-80/20</t>
  </si>
  <si>
    <t>MTC10000285</t>
  </si>
  <si>
    <t>Zestaw PG na schody zewn PG GPSY – 90m 20W/m TYP: GPSY-90/20</t>
  </si>
  <si>
    <t>MTC10000286</t>
  </si>
  <si>
    <t>Zestaw PG na schody zewn PG GPSY – 100m 20W/m TYP: GPSY-100/20</t>
  </si>
  <si>
    <t>MTC10000289</t>
  </si>
  <si>
    <t>Regulator temperatury podtynkowy - programowalny  TYP: RTD-02; biały</t>
  </si>
  <si>
    <t>MTC10000291</t>
  </si>
  <si>
    <t>0,110</t>
  </si>
  <si>
    <t>MTC10000292</t>
  </si>
  <si>
    <t>Regulator temperatury podtynkowy - programowalny  TYP: RTD-02; czarny</t>
  </si>
  <si>
    <t>MTC10000301</t>
  </si>
  <si>
    <t>Zestaw PG na schody zewn PG GPSY - 9,5m 20W/m TYP: GPSY-9,5/20</t>
  </si>
  <si>
    <t>MTC10000302</t>
  </si>
  <si>
    <t>Zestaw PG na schody zewn PG GPSY - 15,0m 20W/m TYP: GPSY-15,0/20</t>
  </si>
  <si>
    <t>MTC10000303</t>
  </si>
  <si>
    <t>Zestaw PG na schody zewn PG GPSY - 22,0m 20W/m TYP: GPSY-22,0/20</t>
  </si>
  <si>
    <t>MTC10000304</t>
  </si>
  <si>
    <t>Zestaw PG na schody zewn PG GPSY - 26,5m 20W/m TYP: GPSY-26,5/20</t>
  </si>
  <si>
    <t>MTC10000305</t>
  </si>
  <si>
    <t>Zestaw PG na schody zewn PG GPSY - 40,5m 20W/m TYP: GPSY-40,5/20</t>
  </si>
  <si>
    <t>MTC10000306</t>
  </si>
  <si>
    <t>Zestaw PG na schody zewn PG GPSY - 51,0m 20W/m TYP: GPSY-51/20</t>
  </si>
  <si>
    <t>MTC10000311</t>
  </si>
  <si>
    <t>Zestaw PG na podjazdy maty zew PG GMPD - 2,0m2 300W/m2 TYP: GMPD-20/300</t>
  </si>
  <si>
    <t>0,235</t>
  </si>
  <si>
    <t>MTC10000312</t>
  </si>
  <si>
    <t>Zestaw PG na podjazdy maty zew PG GMPD - 3,0m2 300W/m2 TYP: GMPD-30/300</t>
  </si>
  <si>
    <t>MTC10000313</t>
  </si>
  <si>
    <t>Zestaw PG na podjazdy maty zew PG GMPD - 4,0m2 300W/m2 TYP: GMPD-40/300</t>
  </si>
  <si>
    <t>MTC10000314</t>
  </si>
  <si>
    <t>Zestaw PG na podjazdy maty zew PG GMPD - 5,0m2 300W/m2 TYP: GMPD-50/300</t>
  </si>
  <si>
    <t>MTC10000315</t>
  </si>
  <si>
    <t>Zestaw PG na podjazdy maty zew PG GMPD - 6,0m2 300W/m2 TYP: GMPD-60/300</t>
  </si>
  <si>
    <t>MTC10000321</t>
  </si>
  <si>
    <t>Zestaw PG  do rynien zewn PG GPRN - 12m 18W/m TYP: GPRN-12/18</t>
  </si>
  <si>
    <t>MTC10000322</t>
  </si>
  <si>
    <t>Zestaw PG do rynien zewn PG GPRN - 18m 18W/m TYP: GPRN-18/18</t>
  </si>
  <si>
    <t>MTC10000323</t>
  </si>
  <si>
    <t>Zestaw PG  do rynien zewn PG GPRN - 24m 18W/m TYP: GPRN-24/18</t>
  </si>
  <si>
    <t>MTC10000324</t>
  </si>
  <si>
    <t>Zestaw PG do rynien zewn PG GPRN - 29m 18W/m TYP: GPRN-29/18</t>
  </si>
  <si>
    <t>MTC10000325</t>
  </si>
  <si>
    <t>Zestaw PG do rynien zewn PG GPRN - 36m 18W/m TYP: GPRN-36/18</t>
  </si>
  <si>
    <t>MTC10000326</t>
  </si>
  <si>
    <t>Zestaw PG do rynien zewn PG GPRN - 43m 18W/m TYP: GPRN-43/18</t>
  </si>
  <si>
    <t>MTC10000331</t>
  </si>
  <si>
    <t>MTC10000332</t>
  </si>
  <si>
    <t>MTC10000333</t>
  </si>
  <si>
    <t>Zestaw PG do rur zewn PG GPRU - 10m 18W/m TYP: GPRU-10/18</t>
  </si>
  <si>
    <t>MTC10000334</t>
  </si>
  <si>
    <t>Zestaw PG do rur zewn PG GPRU - 14,5m 18W/m TYP: GPRU-14,5/18</t>
  </si>
  <si>
    <t>MTC10000335</t>
  </si>
  <si>
    <t>Zestaw PG do rur zewn PG GPRU - 20,5m 18W/m TYP: GPRU-20,5/18</t>
  </si>
  <si>
    <t>MTC10000351</t>
  </si>
  <si>
    <t>Mata grzejna jednostronnie zasilana 150W/m2 TYP: MOJ-60</t>
  </si>
  <si>
    <t>MTC10000352</t>
  </si>
  <si>
    <t>Mata grzejna jednostronnie zasilana 150W/m2 TYP: MOJ-70</t>
  </si>
  <si>
    <t>MTC10000353</t>
  </si>
  <si>
    <t>Mata grzejna jednostronnie zasilana 150W/m2 TYP: MOJ-80</t>
  </si>
  <si>
    <t>MTC10000354</t>
  </si>
  <si>
    <t>Mata grzejna jednostronnie zasilana 150W/m2 TYP: MOJ-105</t>
  </si>
  <si>
    <t>MTC10000355</t>
  </si>
  <si>
    <t>Mata grzejna jednostronnie zasilana 150W/m2 TYP: MOJ-125</t>
  </si>
  <si>
    <t>MTC10000356</t>
  </si>
  <si>
    <t>Mata grzejna jednostronnie zasilana 150W/m2 TYP: MOJ-150</t>
  </si>
  <si>
    <t>TYP: SP/SN2,0(2X0,75)BIA</t>
  </si>
  <si>
    <t>PRW10000020</t>
  </si>
  <si>
    <t>SP</t>
  </si>
  <si>
    <t>27.33.13.0</t>
  </si>
  <si>
    <t>TYP: SP/SN2,0(2X0,75)BRA</t>
  </si>
  <si>
    <t>PRW10000022</t>
  </si>
  <si>
    <t>TYP: SP/SN2,0(2X0,75)BZB</t>
  </si>
  <si>
    <t>PRW10000024</t>
  </si>
  <si>
    <t>TYP: SP/SN2,0(2X0,75)CZN</t>
  </si>
  <si>
    <t>PRW10000026</t>
  </si>
  <si>
    <t>TYP: SP/SN2,0(2X0,75)SRB</t>
  </si>
  <si>
    <t>PRW10000028</t>
  </si>
  <si>
    <t>TYP: SP/SN2,0(2X0,75)ZLT</t>
  </si>
  <si>
    <t>PRW10000030</t>
  </si>
  <si>
    <t>TYP: SP/SN2,5(2X0,75)BIA</t>
  </si>
  <si>
    <t>PRW10000032</t>
  </si>
  <si>
    <t>TYP: SP/SN2,5(2X0,75)BRA</t>
  </si>
  <si>
    <t>PRW10000034</t>
  </si>
  <si>
    <t>TYP: SP/SN2,5(2X0,75)BZB</t>
  </si>
  <si>
    <t>PRW10000036</t>
  </si>
  <si>
    <t>TYP: SP/SN2,5(2X0,75)CZN</t>
  </si>
  <si>
    <t>PRW10000038</t>
  </si>
  <si>
    <t>TYP: SP/SN2,5(2X0,75)SRB</t>
  </si>
  <si>
    <t>PRW10000040</t>
  </si>
  <si>
    <t>TYP: SP/SN2,5(2X0,75)ZLT</t>
  </si>
  <si>
    <t>PRW10000042</t>
  </si>
  <si>
    <t>TYP: SP/SN3,0(2X0,75)BIA</t>
  </si>
  <si>
    <t>PRW10000044</t>
  </si>
  <si>
    <t>TYP: SP/SN3,0(2X0,75)BRA</t>
  </si>
  <si>
    <t>PRW10000046</t>
  </si>
  <si>
    <t>TYP: SP/SN3,0(2X0,75)BZB</t>
  </si>
  <si>
    <t>PRW10000048</t>
  </si>
  <si>
    <t>TYP: SP/SN3,0(2X0,75)CZN</t>
  </si>
  <si>
    <t>PRW10000050</t>
  </si>
  <si>
    <t>TYP: SP/SN3,0(2X0,75)SRB</t>
  </si>
  <si>
    <t>PRW10000052</t>
  </si>
  <si>
    <t>TYP: SP/SN3,0(2X0,75)ZLT</t>
  </si>
  <si>
    <t>PRW10000054</t>
  </si>
  <si>
    <t>TYP: SP/SN3,5(2X0,75)BIA</t>
  </si>
  <si>
    <t>PRW10000056</t>
  </si>
  <si>
    <t>TYP: SP/SN3,5(2X0,75)BRA</t>
  </si>
  <si>
    <t>PRW10000058</t>
  </si>
  <si>
    <t>TYP: SP/SN3,5(2X0,75)BZB</t>
  </si>
  <si>
    <t>PRW10000060</t>
  </si>
  <si>
    <t>TYP: SP/SN3,5(2X0,75)CZN</t>
  </si>
  <si>
    <t>PRW10000062</t>
  </si>
  <si>
    <t>TYP: SP/SN3,5(2X0,75)SRB</t>
  </si>
  <si>
    <t>PRW10000064</t>
  </si>
  <si>
    <t>TYP: SP/SN3,5(2X0,75)ZLT</t>
  </si>
  <si>
    <t>PRW10000066</t>
  </si>
  <si>
    <t>TYP: SP/SN4,0(2X0,75)BIA</t>
  </si>
  <si>
    <t>PRW10000068</t>
  </si>
  <si>
    <t>TYP: SP/SN4,0(2X0,75)BRA</t>
  </si>
  <si>
    <t>PRW10000070</t>
  </si>
  <si>
    <t>TYP: SP/SN4,0(2X0,75)BZB</t>
  </si>
  <si>
    <t>PRW10000072</t>
  </si>
  <si>
    <t>TYP: SP/SN4,0(2X0,75)CZN</t>
  </si>
  <si>
    <t>PRW10000074</t>
  </si>
  <si>
    <t>TYP: SP/SN4,0(2X0,75)SRB</t>
  </si>
  <si>
    <t>PRW10000076</t>
  </si>
  <si>
    <t>TYP: SP/SN4,0(2X0,75)ZLT</t>
  </si>
  <si>
    <t>PRW10000078</t>
  </si>
  <si>
    <t>TYP: SP/SN4,5(2X0,75)BIA</t>
  </si>
  <si>
    <t>PRW10000080</t>
  </si>
  <si>
    <t>TYP: SP/SN4,5(2X0,75)BRA</t>
  </si>
  <si>
    <t>PRW10000082</t>
  </si>
  <si>
    <t>TYP: SP/SN4,5(2X0,75)BZB</t>
  </si>
  <si>
    <t>PRW10000084</t>
  </si>
  <si>
    <t>TYP: SP/SN4,5(2X0,75)CZN</t>
  </si>
  <si>
    <t>PRW10000086</t>
  </si>
  <si>
    <t>TYP: SP/SN4,5(2X0,75)SRB</t>
  </si>
  <si>
    <t>PRW10000088</t>
  </si>
  <si>
    <t>TYP: SP/SN4,5(2X0,75)ZLT</t>
  </si>
  <si>
    <t>PRW10000090</t>
  </si>
  <si>
    <t>TYP: SP/SN5,0(2X0,75)BIA</t>
  </si>
  <si>
    <t>PRW10000092</t>
  </si>
  <si>
    <t>TYP: SP/SN5,0(2X0,75)BRA</t>
  </si>
  <si>
    <t>PRW10000094</t>
  </si>
  <si>
    <t>TYP: SP/SN5,0(2X0,75)BZB</t>
  </si>
  <si>
    <t>PRW10000096</t>
  </si>
  <si>
    <t>TYP: SP/SN5,0(2X0,75)CZN</t>
  </si>
  <si>
    <t>PRW10000098</t>
  </si>
  <si>
    <t>TYP: SP/SN5,0(2X0,75)SRB</t>
  </si>
  <si>
    <t>PRW10000100</t>
  </si>
  <si>
    <t>TYP: SP/SN5,0(2X0,75)ZLT</t>
  </si>
  <si>
    <t>PRW10000102</t>
  </si>
  <si>
    <t>TYP: SP/W1,5(2X0,50)BIA</t>
  </si>
  <si>
    <t>PRW10000105</t>
  </si>
  <si>
    <t>TYP: SP/W1,5(2X0,50)BRA</t>
  </si>
  <si>
    <t>PRW10000106</t>
  </si>
  <si>
    <t>TYP: SP/W1,5(2X0,50)BZB</t>
  </si>
  <si>
    <t>PRW10000107</t>
  </si>
  <si>
    <t>TYP: SP/W1,5(2X0,50)CZN</t>
  </si>
  <si>
    <t>PRW10000108</t>
  </si>
  <si>
    <t>TYP: SP/W1,5(2X0,50)SRB</t>
  </si>
  <si>
    <t>PRW10000111</t>
  </si>
  <si>
    <t>TYP: SP/W1,5(2X0,50)ZLT</t>
  </si>
  <si>
    <t>PRW10000113</t>
  </si>
  <si>
    <t>TYP: SP/W1,5(2X0,75)BIA</t>
  </si>
  <si>
    <t>PRW10000114</t>
  </si>
  <si>
    <t>TYP: SP/W1,5(2X0,75)CZN</t>
  </si>
  <si>
    <t>PRW10000115</t>
  </si>
  <si>
    <t>TYP: SP/W1,5(2X0,75)ZLT</t>
  </si>
  <si>
    <t>PRW10000117</t>
  </si>
  <si>
    <t>TYP: SP/W1,6(2X0,50)BIA</t>
  </si>
  <si>
    <t>PRW10000118</t>
  </si>
  <si>
    <t>TYP: SP/W1,6(2X0,50)BRA</t>
  </si>
  <si>
    <t>PRW10000119</t>
  </si>
  <si>
    <t>TYP: SP/W1,6(2X0,50)BZB</t>
  </si>
  <si>
    <t>PRW10000120</t>
  </si>
  <si>
    <t>TYP: SP/W1,6(2X0,50)CZN</t>
  </si>
  <si>
    <t>PRW10000121</t>
  </si>
  <si>
    <t>TYP: SP/W1,6(2X0,50)SRB</t>
  </si>
  <si>
    <t>PRW10000124</t>
  </si>
  <si>
    <t>TYP: SP/W1,6(2X0,50)ZLT</t>
  </si>
  <si>
    <t>PRW10000125</t>
  </si>
  <si>
    <t>TYP: SP/W1,9(2X0,50)BIA</t>
  </si>
  <si>
    <t>PRW10000134</t>
  </si>
  <si>
    <t>TYP: SP/W1,9(2X0,50)BRA</t>
  </si>
  <si>
    <t>PRW10000135</t>
  </si>
  <si>
    <t>TYP: SP/W1,9(2X0,50)BZB</t>
  </si>
  <si>
    <t>PRW10000136</t>
  </si>
  <si>
    <t>TYP: SP/W1,9(2X0,50)CZN</t>
  </si>
  <si>
    <t>PRW10000137</t>
  </si>
  <si>
    <t>TYP: SP/W1,9(2X0,50)SRB</t>
  </si>
  <si>
    <t>PRW10000140</t>
  </si>
  <si>
    <t>TYP: SP/W1,9(2X0,50)ZLT</t>
  </si>
  <si>
    <t>PRW10000142</t>
  </si>
  <si>
    <t>TYP: SP/W1,9(2X0,75)BIA</t>
  </si>
  <si>
    <t>PRW10000143</t>
  </si>
  <si>
    <t>TYP: SP/W1,9(2X0,75)BRA</t>
  </si>
  <si>
    <t>PRW10000144</t>
  </si>
  <si>
    <t>TYP: SP/W1,9(2X0,75)BZB</t>
  </si>
  <si>
    <t>PRW10000145</t>
  </si>
  <si>
    <t>TYP: SP/W1,9(2X0,75)CZN</t>
  </si>
  <si>
    <t>PRW10000146</t>
  </si>
  <si>
    <t>TYP: SP/W1,9(2X0,75)ZLT</t>
  </si>
  <si>
    <t>PRW10000147</t>
  </si>
  <si>
    <t>TYP: SP/W2,0(2X0,50)BIA</t>
  </si>
  <si>
    <t>PRW10000148</t>
  </si>
  <si>
    <t>TYP: SP/W2,0(2X0,50)BRA</t>
  </si>
  <si>
    <t>PRW10000149</t>
  </si>
  <si>
    <t>TYP: SP/W2,0(2X0,50)BZB</t>
  </si>
  <si>
    <t>PRW10000150</t>
  </si>
  <si>
    <t>TYP: SP/W2,0(2X0,50)CZN</t>
  </si>
  <si>
    <t>PRW10000151</t>
  </si>
  <si>
    <t>TYP: SP/W2,0(2X0,50)SRB</t>
  </si>
  <si>
    <t>PRW10000152</t>
  </si>
  <si>
    <t>TYP: SP/W2,0(2X0,50)ZLT</t>
  </si>
  <si>
    <t>PRW10000153</t>
  </si>
  <si>
    <t>TYP: SP/W2,0(2X0,75)BIA</t>
  </si>
  <si>
    <t>PRW10000154</t>
  </si>
  <si>
    <t>TYP: SP/W2,0(2X0,75)BZB</t>
  </si>
  <si>
    <t>PRW10000155</t>
  </si>
  <si>
    <t>TYP: SP/W2,0(2X0,75)CZN</t>
  </si>
  <si>
    <t>PRW10000156</t>
  </si>
  <si>
    <t>TYP: SP/W2,0(2X0,75)SRB</t>
  </si>
  <si>
    <t>PRW10000158</t>
  </si>
  <si>
    <t>TYP: SP/W2,0(2X0,75)ZLT</t>
  </si>
  <si>
    <t>PRW10000159</t>
  </si>
  <si>
    <t>TYP: SP/W2,5(2X0,50)BZB</t>
  </si>
  <si>
    <t>PRW10000160</t>
  </si>
  <si>
    <t>TYP: SP/W2,5(2X0,50)CZN</t>
  </si>
  <si>
    <t>PRW10000161</t>
  </si>
  <si>
    <t>TYP: SP/W2,5(2X0,50)SRB</t>
  </si>
  <si>
    <t>PRW10000162</t>
  </si>
  <si>
    <t>TYP: SP/W2,5(2X0,50)ZLT</t>
  </si>
  <si>
    <t>PRW10000163</t>
  </si>
  <si>
    <t>TYP: SP/W2,5(2X0,75)BIA</t>
  </si>
  <si>
    <t>PRW10000164</t>
  </si>
  <si>
    <t>TYP: SP/W2,5(2X0,75)BRA</t>
  </si>
  <si>
    <t>PRW10000165</t>
  </si>
  <si>
    <t>TYP: SP/W2,5(2X0,75)BZB</t>
  </si>
  <si>
    <t>PRW10000166</t>
  </si>
  <si>
    <t>TYP: SP/W2,5(2X0,75)CZN</t>
  </si>
  <si>
    <t>PRW10000167</t>
  </si>
  <si>
    <t>TYP: SP/W2,5(2X0,75)SRB</t>
  </si>
  <si>
    <t>PRW10000168</t>
  </si>
  <si>
    <t>TYP: SP/W2,5(2X0,75)ZLT</t>
  </si>
  <si>
    <t>PRW10000169</t>
  </si>
  <si>
    <t>TYP: SP/W3,0(2X0,75)BIA</t>
  </si>
  <si>
    <t>PRW10000171</t>
  </si>
  <si>
    <t>TYP: SP/W3,0(2X0,75)BRA</t>
  </si>
  <si>
    <t>PRW10000172</t>
  </si>
  <si>
    <t>TYP: SP/W3,0(2X0,75)BZB</t>
  </si>
  <si>
    <t>PRW10000173</t>
  </si>
  <si>
    <t>TYP: SP/W3,0(2X0,75)CZN</t>
  </si>
  <si>
    <t>PRW10000174</t>
  </si>
  <si>
    <t>TYP: SP/W3,0(2X0,75)SRB</t>
  </si>
  <si>
    <t>PRW10000175</t>
  </si>
  <si>
    <t>TYP: SP/W3,0(2X0,75)ZLT</t>
  </si>
  <si>
    <t>PRW10000177</t>
  </si>
  <si>
    <t>TYP: SP/W3,5(2X0,75)BIA</t>
  </si>
  <si>
    <t>PRW10000178</t>
  </si>
  <si>
    <t>TYP: SP/W3,5(2X0,75)CZN</t>
  </si>
  <si>
    <t>PRW10000179</t>
  </si>
  <si>
    <t>TYP: SP/W4,0(2X0,75)BIA</t>
  </si>
  <si>
    <t>PRW10000182</t>
  </si>
  <si>
    <t>TYP: SP/W4,0(2X0,75)BRA</t>
  </si>
  <si>
    <t>PRW10000183</t>
  </si>
  <si>
    <t>TYP: SP/W4,0(2X0,75)BZB</t>
  </si>
  <si>
    <t>PRW10000184</t>
  </si>
  <si>
    <t>TYP: SP/W4,0(2X0,75)CZN</t>
  </si>
  <si>
    <t>PRW10000185</t>
  </si>
  <si>
    <t>TYP: SP/W4,5(2X0,75)BIA</t>
  </si>
  <si>
    <t>PRW10000187</t>
  </si>
  <si>
    <t>TYP: SP/W4,5(2X0,75)CZN</t>
  </si>
  <si>
    <t>PRW10000188</t>
  </si>
  <si>
    <t>TYP: SP/W5,0(2X0,75)BIA</t>
  </si>
  <si>
    <t>PRW10000189</t>
  </si>
  <si>
    <t>TYP: SP/W5,0(2X0,75)BRA</t>
  </si>
  <si>
    <t>PRW10000190</t>
  </si>
  <si>
    <t>TYP: SP/W5,0(2X0,75)BZB</t>
  </si>
  <si>
    <t>PRW10000191</t>
  </si>
  <si>
    <t>TYP: SP/W5,0(2X0,75)CZN</t>
  </si>
  <si>
    <t>PRW10000192</t>
  </si>
  <si>
    <t>TYP: SP/W5,0(2X0,75)SRB</t>
  </si>
  <si>
    <t>PRW10000193</t>
  </si>
  <si>
    <t>TYP: SP/W5,0(2X0,75)ZLT</t>
  </si>
  <si>
    <t>PRW10000194</t>
  </si>
  <si>
    <t>TYP: SP/WN2,0(2X0,75)BIA</t>
  </si>
  <si>
    <t>PRW10000195</t>
  </si>
  <si>
    <t>TYP: SP/WN2,0(2X0,75)BRA</t>
  </si>
  <si>
    <t>PRW10000196</t>
  </si>
  <si>
    <t>TYP: SP/WN2,0(2X0,75)BZB</t>
  </si>
  <si>
    <t>PRW10000197</t>
  </si>
  <si>
    <t>TYP: SP/WN2,0(2X0,75)CZN</t>
  </si>
  <si>
    <t>PRW10000198</t>
  </si>
  <si>
    <t>TYP: SP/WN2,0(2X0,75)SRB</t>
  </si>
  <si>
    <t>PRW10000199</t>
  </si>
  <si>
    <t>TYP: SP/WN2,0(2X0,75)ZLT</t>
  </si>
  <si>
    <t>PRW10000200</t>
  </si>
  <si>
    <t>TYP: SP/WN2,5(2X0,75)BIA</t>
  </si>
  <si>
    <t>PRW10000201</t>
  </si>
  <si>
    <t>TYP: SP/WN2,5(2X0,75)BRA</t>
  </si>
  <si>
    <t>PRW10000202</t>
  </si>
  <si>
    <t>TYP: SP/WN2,5(2X0,75)BZB</t>
  </si>
  <si>
    <t>PRW10000203</t>
  </si>
  <si>
    <t>TYP: SP/WN2,5(2X0,75)CZN</t>
  </si>
  <si>
    <t>PRW10000204</t>
  </si>
  <si>
    <t>TYP: SP/WN2,5(2X0,75)SRB</t>
  </si>
  <si>
    <t>PRW10000205</t>
  </si>
  <si>
    <t>TYP: SP/WN2,5(2X0,75)ZLT</t>
  </si>
  <si>
    <t>PRW10000206</t>
  </si>
  <si>
    <t>TYP: SP/WN3,0(2X0,75)BIA</t>
  </si>
  <si>
    <t>PRW10000207</t>
  </si>
  <si>
    <t>TYP: SP/WN3,0(2X0,75)BRA</t>
  </si>
  <si>
    <t>PRW10000208</t>
  </si>
  <si>
    <t>TYP: SP/WN3,0(2X0,75)BZB</t>
  </si>
  <si>
    <t>PRW10000209</t>
  </si>
  <si>
    <t>TYP: SP/WN3,0(2X0,75)CZN</t>
  </si>
  <si>
    <t>PRW10000210</t>
  </si>
  <si>
    <t>TYP: SP/WN3,0(2X0,75)SRB</t>
  </si>
  <si>
    <t>PRW10000211</t>
  </si>
  <si>
    <t>TYP: SP/WN3,0(2X0,75)ZLT</t>
  </si>
  <si>
    <t>PRW10000212</t>
  </si>
  <si>
    <t>TYP: SP/WN3,5(2X0,75)BIA</t>
  </si>
  <si>
    <t>PRW10000213</t>
  </si>
  <si>
    <t>TYP: SP/WN3,5(2X0,75)BRA</t>
  </si>
  <si>
    <t>PRW10000214</t>
  </si>
  <si>
    <t>TYP: SP/WN3,5(2X0,75)BZB</t>
  </si>
  <si>
    <t>PRW10000215</t>
  </si>
  <si>
    <t>TYP: SP/WN3,5(2X0,75)CZN</t>
  </si>
  <si>
    <t>PRW10000216</t>
  </si>
  <si>
    <t>TYP: SP/WN3,5(2X0,75)SRB</t>
  </si>
  <si>
    <t>PRW10000217</t>
  </si>
  <si>
    <t>TYP: SP/WN3,5(2X0,75)ZLT</t>
  </si>
  <si>
    <t>PRW10000218</t>
  </si>
  <si>
    <t>TYP: SP/WN4,0(2X0,75)BIA</t>
  </si>
  <si>
    <t>PRW10000219</t>
  </si>
  <si>
    <t>TYP: SP/WN4,0(2X0,75)BRA</t>
  </si>
  <si>
    <t>PRW10000220</t>
  </si>
  <si>
    <t>TYP: SP/WN4,0(2X0,75)BZB</t>
  </si>
  <si>
    <t>PRW10000221</t>
  </si>
  <si>
    <t>TYP: SP/WN4,0(2X0,75)CZN</t>
  </si>
  <si>
    <t>PRW10000222</t>
  </si>
  <si>
    <t>TYP: SP/WN4,0(2X0,75)SRB</t>
  </si>
  <si>
    <t>PRW10000223</t>
  </si>
  <si>
    <t>TYP: SP/WN4,0(2X0,75)ZLT</t>
  </si>
  <si>
    <t>PRW10000224</t>
  </si>
  <si>
    <t>TYP: SP/WN4,5(2X0,75)BIA</t>
  </si>
  <si>
    <t>PRW10000225</t>
  </si>
  <si>
    <t>TYP: SP/WN4,5(2X0,75)BRA</t>
  </si>
  <si>
    <t>PRW10000226</t>
  </si>
  <si>
    <t>TYP: SP/WN4,5(2X0,75)BZB</t>
  </si>
  <si>
    <t>PRW10000227</t>
  </si>
  <si>
    <t>TYP: SP/WN4,5(2X0,75)CZN</t>
  </si>
  <si>
    <t>PRW10000228</t>
  </si>
  <si>
    <t>TYP: SP/WN4,5(2X0,75)SRB</t>
  </si>
  <si>
    <t>PRW10000229</t>
  </si>
  <si>
    <t>TYP: SP/WN4,5(2X0,75)ZLT</t>
  </si>
  <si>
    <t>PRW10000230</t>
  </si>
  <si>
    <t>TYP: SP/WN5,0(2X0,75)BIA</t>
  </si>
  <si>
    <t>PRW10000231</t>
  </si>
  <si>
    <t>TYP: SP/WN5,0(2X0,75)BRA</t>
  </si>
  <si>
    <t>PRW10000232</t>
  </si>
  <si>
    <t>TYP: SP/WN5,0(2X0,75)BZB</t>
  </si>
  <si>
    <t>PRW10000233</t>
  </si>
  <si>
    <t>TYP: SP/WN5,0(2X0,75)CZN</t>
  </si>
  <si>
    <t>PRW10000234</t>
  </si>
  <si>
    <t>TYP: SP/WN5,0(2X0,75)SRB</t>
  </si>
  <si>
    <t>PRW10000235</t>
  </si>
  <si>
    <t>TYP: SP/WN5,0(2X0,75)ZLT</t>
  </si>
  <si>
    <t>PRW10000236</t>
  </si>
  <si>
    <t>TYP: SP1,5(2X0,50)BIA</t>
  </si>
  <si>
    <t>PRW10000243</t>
  </si>
  <si>
    <t>TYP: SP1,5(2X0,50)BRA</t>
  </si>
  <si>
    <t>PRW10000244</t>
  </si>
  <si>
    <t>TYP: SP1,5(2X0,50)BZB</t>
  </si>
  <si>
    <t>PRW10000245</t>
  </si>
  <si>
    <t>TYP: SP1,5(2X0,50)CZN</t>
  </si>
  <si>
    <t>PRW10000246</t>
  </si>
  <si>
    <t>TYP: SP1,5(2X0,50)SRB</t>
  </si>
  <si>
    <t>PRW10000249</t>
  </si>
  <si>
    <t>TYP: SP1,5(2X0,50)ZLT</t>
  </si>
  <si>
    <t>PRW10000251</t>
  </si>
  <si>
    <t>TYP: SP1,5(2X0,75)BIA</t>
  </si>
  <si>
    <t>PRW10000252</t>
  </si>
  <si>
    <t>TYP: SP1,5(2X0,75)CZN</t>
  </si>
  <si>
    <t>PRW10000253</t>
  </si>
  <si>
    <t>TYP: SP1,6(2X0,50)BIA</t>
  </si>
  <si>
    <t>PRW10000255</t>
  </si>
  <si>
    <t>TYP: SP1,6(2X0,50)BRA</t>
  </si>
  <si>
    <t>PRW10000256</t>
  </si>
  <si>
    <t>TYP: SP1,6(2X0,50)CZN</t>
  </si>
  <si>
    <t>PRW10000257</t>
  </si>
  <si>
    <t>TYP: SP1,6(2X0,50)ZLT</t>
  </si>
  <si>
    <t>PRW10000261</t>
  </si>
  <si>
    <t>TYP: SP1,9(2X0,50)BIA</t>
  </si>
  <si>
    <t>PRW10000265</t>
  </si>
  <si>
    <t>TYP: SP1,9(2X0,50)BRA</t>
  </si>
  <si>
    <t>PRW10000266</t>
  </si>
  <si>
    <t>TYP: SP1,9(2X0,50)BZB</t>
  </si>
  <si>
    <t>PRW10000267</t>
  </si>
  <si>
    <t>TYP: SP1,9(2X0,50)CZN</t>
  </si>
  <si>
    <t>PRW10000268</t>
  </si>
  <si>
    <t>TYP: SP1,9(2X0,50)SRB</t>
  </si>
  <si>
    <t>PRW10000271</t>
  </si>
  <si>
    <t>TYP: SP1,9(2X0,50)ZLT</t>
  </si>
  <si>
    <t>PRW10000273</t>
  </si>
  <si>
    <t>TYP: SP1,9(2X0,75)BIA</t>
  </si>
  <si>
    <t>PRW10000274</t>
  </si>
  <si>
    <t>TYP: SP1,9(2X0,75)BRA</t>
  </si>
  <si>
    <t>PRW10000275</t>
  </si>
  <si>
    <t>TYP: SP1,9(2X0,75)BZB</t>
  </si>
  <si>
    <t>PRW10000276</t>
  </si>
  <si>
    <t>TYP: SP1,9(2X0,75)CZN</t>
  </si>
  <si>
    <t>PRW10000277</t>
  </si>
  <si>
    <t>TYP: SP1,9(2X0,75)ZLT</t>
  </si>
  <si>
    <t>PRW10000279</t>
  </si>
  <si>
    <t>TYP: SP2,0(2X0,50)BIA</t>
  </si>
  <si>
    <t>PRW10000280</t>
  </si>
  <si>
    <t>TYP: SP2,0(2X0,50)BRA</t>
  </si>
  <si>
    <t>PRW10000281</t>
  </si>
  <si>
    <t>TYP: SP2,0(2X0,50)CZN</t>
  </si>
  <si>
    <t>PRW10000282</t>
  </si>
  <si>
    <t>TYP: SP2,0(2X0,50)SRB</t>
  </si>
  <si>
    <t>PRW10000285</t>
  </si>
  <si>
    <t>TYP: SP2,0(2X0,50)ZLT</t>
  </si>
  <si>
    <t>PRW10000287</t>
  </si>
  <si>
    <t>TYP: SP2,0(2X0,75)BIA</t>
  </si>
  <si>
    <t>PRW10000288</t>
  </si>
  <si>
    <t>TYP: SP2,0(2X0,75)BRA</t>
  </si>
  <si>
    <t>PRW10000289</t>
  </si>
  <si>
    <t>TYP: SP2,0(2X0,75)BZB</t>
  </si>
  <si>
    <t>PRW10000290</t>
  </si>
  <si>
    <t>TYP: SP2,0(2X0,75)CZN</t>
  </si>
  <si>
    <t>PRW10000291</t>
  </si>
  <si>
    <t>TYP: SP2,0(2X0,75)SRB</t>
  </si>
  <si>
    <t>PRW10000292</t>
  </si>
  <si>
    <t>TYP: SP2,0(2X0,75)ZLT</t>
  </si>
  <si>
    <t>PRW10000293</t>
  </si>
  <si>
    <t>TYP: SP2,5(2X0,50)BIA</t>
  </si>
  <si>
    <t>PRW10000296</t>
  </si>
  <si>
    <t>TYP: SP2,5(2X0,50)BRA</t>
  </si>
  <si>
    <t>PRW10000297</t>
  </si>
  <si>
    <t>TYP: SP2,5(2X0,50)BZB</t>
  </si>
  <si>
    <t>PRW10000298</t>
  </si>
  <si>
    <t>TYP: SP2,5(2X0,50)CZN</t>
  </si>
  <si>
    <t>PRW10000299</t>
  </si>
  <si>
    <t>TYP: SP2,5(2X0,50)ZLT</t>
  </si>
  <si>
    <t>PRW10000300</t>
  </si>
  <si>
    <t>TYP: SP2,5(2X0,75)BIA</t>
  </si>
  <si>
    <t>PRW10000301</t>
  </si>
  <si>
    <t>TYP: SP2,5(2X0,75)BRA</t>
  </si>
  <si>
    <t>PRW10000302</t>
  </si>
  <si>
    <t>TYP: SP2,5(2X0,75)BZB</t>
  </si>
  <si>
    <t>PRW10000303</t>
  </si>
  <si>
    <t>TYP: SP2,5(2X0,75)CZN</t>
  </si>
  <si>
    <t>PRW10000304</t>
  </si>
  <si>
    <t>TYP: SP2,5(2X0,75)SRB</t>
  </si>
  <si>
    <t>PRW10000306</t>
  </si>
  <si>
    <t>TYP: SP2,5(2X0,75)ZLT</t>
  </si>
  <si>
    <t>PRW10000308</t>
  </si>
  <si>
    <t>TYP: SP3,0(2X0,75)BIA</t>
  </si>
  <si>
    <t>PRW10000309</t>
  </si>
  <si>
    <t>TYP: SP3,0(2X0,75)BRA</t>
  </si>
  <si>
    <t>PRW10000310</t>
  </si>
  <si>
    <t>TYP: SP3,0(2X0,75)BZB</t>
  </si>
  <si>
    <t>PRW10000311</t>
  </si>
  <si>
    <t>TYP: SP3,0(2X0,75)CZN</t>
  </si>
  <si>
    <t>PRW10000312</t>
  </si>
  <si>
    <t>TYP: SP3,0(2X0,75)SRB</t>
  </si>
  <si>
    <t>PRW10000315</t>
  </si>
  <si>
    <t>TYP: SP3,0(2X0,75)ZLT</t>
  </si>
  <si>
    <t>PRW10000317</t>
  </si>
  <si>
    <t>TYP: SP3,5(2X0,75)BIA</t>
  </si>
  <si>
    <t>PRW10000318</t>
  </si>
  <si>
    <t>TYP: SP3,5(2X0,75)BRA</t>
  </si>
  <si>
    <t>PRW10000319</t>
  </si>
  <si>
    <t>TYP: SP3,5(2X0,75)BZB</t>
  </si>
  <si>
    <t>PRW10000320</t>
  </si>
  <si>
    <t>TYP: SP3,5(2X0,75)CZN</t>
  </si>
  <si>
    <t>PRW10000321</t>
  </si>
  <si>
    <t>TYP: SP3,5(2X0,75)SRB</t>
  </si>
  <si>
    <t>PRW10000322</t>
  </si>
  <si>
    <t>TYP: SP3,5(2X0,75)ZLT</t>
  </si>
  <si>
    <t>PRW10000323</t>
  </si>
  <si>
    <t>TYP: SP4,0(2X0,75)BIA</t>
  </si>
  <si>
    <t>PRW10000324</t>
  </si>
  <si>
    <t>TYP: SP4,0(2X0,75)BRA</t>
  </si>
  <si>
    <t>PRW10000325</t>
  </si>
  <si>
    <t>TYP: SP4,0(2X0,75)BZB</t>
  </si>
  <si>
    <t>PRW10000326</t>
  </si>
  <si>
    <t>TYP: SP4,0(2X0,75)CZN</t>
  </si>
  <si>
    <t>PRW10000327</t>
  </si>
  <si>
    <t>TYP: SP4,0(2X0,75)SRB</t>
  </si>
  <si>
    <t>PRW10000329</t>
  </si>
  <si>
    <t>TYP: SP4,0(2X0,75)ZLT</t>
  </si>
  <si>
    <t>PRW10000330</t>
  </si>
  <si>
    <t>TYP: SP4,5(2X0,75)BIA</t>
  </si>
  <si>
    <t>PRW10000331</t>
  </si>
  <si>
    <t>TYP: SP4,5(2X0,75)BZB</t>
  </si>
  <si>
    <t>PRW10000332</t>
  </si>
  <si>
    <t>TYP: SP4,5(2X0,75)CZN</t>
  </si>
  <si>
    <t>PRW10000343</t>
  </si>
  <si>
    <t>TYP: SP4,5(2X0,75)SRB</t>
  </si>
  <si>
    <t>PRW10000394</t>
  </si>
  <si>
    <t>TYP: SP4,5(2X0,75)ZLT</t>
  </si>
  <si>
    <t>PRW10000333</t>
  </si>
  <si>
    <t>TYP: SP5,0(2X0,75)BIA</t>
  </si>
  <si>
    <t>PRW10000335</t>
  </si>
  <si>
    <t>TYP: SP5,0(2X0,75)BRA</t>
  </si>
  <si>
    <t>PRW10000336</t>
  </si>
  <si>
    <t>TYP: SP5,0(2X0,75)BZB</t>
  </si>
  <si>
    <t>PRW10000337</t>
  </si>
  <si>
    <t>TYP: SP5,0(2X0,75)CZN</t>
  </si>
  <si>
    <t>PRW10000338</t>
  </si>
  <si>
    <t>TYP: SP5,0(2X0,75)SRB</t>
  </si>
  <si>
    <t>PRW10000340</t>
  </si>
  <si>
    <t>TYP: SP5,0(2X0,75)ZLT</t>
  </si>
  <si>
    <t>PRW10000342</t>
  </si>
  <si>
    <t>JM</t>
  </si>
  <si>
    <t>DODATKOWE INFORMACJE</t>
  </si>
  <si>
    <t>CENA ZAKUPU</t>
  </si>
  <si>
    <t>Przewód koncentryczny RG 59 B/U</t>
  </si>
  <si>
    <t>Przewód koncentryczny z zasilaniem (w jednym) YWD 75 0,59/3,7  +  OMY 2x0,50</t>
  </si>
  <si>
    <t>Przewód koncentryczny z zasilaniem (w jednym) YWDek 75 0,59/3,7  +  OMY 2X0,50</t>
  </si>
  <si>
    <t>Przewód teleinformatyczny UTP KAT 5e 4x2x0,50</t>
  </si>
  <si>
    <t>Przewód teleinformatyczny UTP KAT 6 4x2x0,60</t>
  </si>
  <si>
    <t>Stacyjny kabel telekomunikacyjny YTKSY 1x2x0,80</t>
  </si>
  <si>
    <t xml:space="preserve">Stacyjny kabel telekomunikacyjny YTKSY 1x4x0,80 </t>
  </si>
  <si>
    <t>Stacyjny kabel telekomunikacyjny YTKSY 2x2x0,80</t>
  </si>
  <si>
    <t>Stacyjny kabel telekomunikacyjny YTKSY 3x2x0,80</t>
  </si>
  <si>
    <t>Stacyjny kabel telekomunikacyjny YTKSY 5x2x0,80</t>
  </si>
  <si>
    <t>Stacyjny kabel telekomunikacyjny YTKSYekw 1x2x0,80</t>
  </si>
  <si>
    <t>Stacyjny kabel telekomunikacyjny YTKSYekw 1x4x0,80</t>
  </si>
  <si>
    <t xml:space="preserve">Stacyjny kabel telekomunikacyjny YTKSYekw 2x2x0,80 </t>
  </si>
  <si>
    <t>Stacyjny kabel telekomunikacyjny YTKSYekw 3x2x0,80</t>
  </si>
  <si>
    <t>Stacyjny kabel telekomunikacyjny YTKSYekw 5x2x0,80</t>
  </si>
  <si>
    <t>Stacyjny kabel telekomunikacyjny nierozprzestrzenniający ognia YnTKSY 1x2x0,80</t>
  </si>
  <si>
    <t>Stacyjny kabel telekomunikacyjny nierozprzestrzenniający ognia YnTKSY 1x4x0,80</t>
  </si>
  <si>
    <t>Stacyjny kabel telekomunikacyjny nierozprzestrzenniający ognia YnTKSY 2x2x0,80</t>
  </si>
  <si>
    <t>Stacyjny kabel telekomunikacyjny nierozprzestrzenniający ognia YnTKSY 3x2x0,80</t>
  </si>
  <si>
    <t>Stacyjny kabel telekomunikacyjny nierozprzestrzenniający ognia YnTKSY 4x2x0,80</t>
  </si>
  <si>
    <t>Stacyjny kabel telekomunikacyjny nierozprzestrzenniający ognia YnTKSYekw 1x2x0,80</t>
  </si>
  <si>
    <t>Stacyjny kabel telekomunikacyjny nierozprzestrzenniający ognia YnTKSYekw 1x4x0,80</t>
  </si>
  <si>
    <t>Stacyjny kabel telekomunikacyjny nierozprzestrzenniający ognia YnTKSYekw 2x2x0,80</t>
  </si>
  <si>
    <t>Stacyjny kabel telekomunikacyjny nierozprzestrzenniający ognia YnTKSYekw 3x2x0,80</t>
  </si>
  <si>
    <t>Stacyjny kabel telekomunikacyjny nierozprzestrzenniający ognia YnTKSYekw 4x2x0,80</t>
  </si>
  <si>
    <t>Stacyjny kabel telekomunikacyjny nierozprzestrzenniający ognia YnTKSYekw 1x2x1,00</t>
  </si>
  <si>
    <t>STER 500</t>
  </si>
  <si>
    <t>Przewód sterowniczy CETRONIC YstY 2x0,5</t>
  </si>
  <si>
    <t>Przewód sterowniczy CETRONIC YstY(żo)3x0,5</t>
  </si>
  <si>
    <t>Przewód sterowniczy CETRONIC YstY(żo) 4x0,5</t>
  </si>
  <si>
    <t>Przewód sterowniczy CETRONIC YstY(żo) 5x0,5</t>
  </si>
  <si>
    <t>Przewód sterowniczy CETRONIC YstY(żo) 6x0,5</t>
  </si>
  <si>
    <t>Przewód sterowniczy CETRONIC YstY(żo) 7x0,5</t>
  </si>
  <si>
    <t>Przewód sterowniczy CETRONIC YstY 2x0,75</t>
  </si>
  <si>
    <t>Przewód sterowniczy CETRONIC YstY(żo) 3x0,75</t>
  </si>
  <si>
    <t>Przewód sterowniczy CETRONIC YStY(żo) 4x0,75</t>
  </si>
  <si>
    <t>Przewód sterowniczy CETRONIC YstY(żo) 5x0,75</t>
  </si>
  <si>
    <t>Przewód sterowniczy CETRONIC YstY(żo) 6x0,75</t>
  </si>
  <si>
    <t>Przewód sterowniczy CETRONIC YstY(żo) 7x0,75</t>
  </si>
  <si>
    <t>Przewód sterowniczy CETRONIC YstY(żo) 10x0,75</t>
  </si>
  <si>
    <t>Przewód sterowniczy CETRONIC YstY(żo) 12x0,75</t>
  </si>
  <si>
    <t>Przewód sterowniczy CETRONIC YstY(żo) 14x0,75</t>
  </si>
  <si>
    <t>Przewód sterowniczy CETRONIC YstY(żo) 16x0,75</t>
  </si>
  <si>
    <t>Przewód sterowniczy CETRONIC YstY(żo) 18x0,75</t>
  </si>
  <si>
    <t>Przewód sterowniczy CETRONIC YstY(żo) 20x0,75</t>
  </si>
  <si>
    <t>Przewód sterowniczy CETRONIC YstY(żo) 25x0,75</t>
  </si>
  <si>
    <t>Przewód sterowniczy CETRONIC YstY(żo) 27x0,75</t>
  </si>
  <si>
    <t>Przewód sterowniczy CETRONIC YstY(żo) 30x0,75</t>
  </si>
  <si>
    <t>Przewód sterowniczy CETRONIC YstY(żo) 34x0,75</t>
  </si>
  <si>
    <t>Przewód sterowniczy CETRONIC YstY 2x1,0</t>
  </si>
  <si>
    <t>Przewód sterowniczy CETRONIC YstY(żo) 3x1,0</t>
  </si>
  <si>
    <t>Przewód sterowniczy CETRONIC YstY(żo) 4x1,0</t>
  </si>
  <si>
    <t>Przewód sterowniczy CETRONIC YstY(żo) 5x1,0</t>
  </si>
  <si>
    <t>Przewód sterowniczy CETRONIC YstY(żo) 6x1,0</t>
  </si>
  <si>
    <t>Przewód sterowniczy CETRONIC YstY(żo) 7x1,0</t>
  </si>
  <si>
    <t>Przewód sterowniczy CETRONIC YstY(żo) 10x1,0</t>
  </si>
  <si>
    <t>Przewód sterowniczy CETRONIC YstY(żo) 12x1,0</t>
  </si>
  <si>
    <t>Przewód sterowniczy CETRONIC YstY(żo) 14x1,0</t>
  </si>
  <si>
    <t>Przewód sterowniczy CETRONIC YstY(żo) 16x1,0</t>
  </si>
  <si>
    <t>Przewód sterowniczy CETRONIC YstY(żo) 18x1,0</t>
  </si>
  <si>
    <t>Przewód sterowniczy CETRONIC YstY(żo) 20x1,0</t>
  </si>
  <si>
    <t>Przewód sterowniczy CETRONIC YstY(żo) 25x1,0</t>
  </si>
  <si>
    <t>Przewód sterowniczy CETRONIC YstY 2x1,5</t>
  </si>
  <si>
    <t>Przewód sterowniczy CETRONIC YstY(żo) 3x1,5</t>
  </si>
  <si>
    <t>Przewód sterowniczy CETRONIC YstY(żo) 4x1,5</t>
  </si>
  <si>
    <t>Przewód sterowniczy CETRONIC YstY(żo) 5x1,5</t>
  </si>
  <si>
    <t>Przewód sterowniczy CETRONIC YstY(żo) 6x1,5</t>
  </si>
  <si>
    <t>Przewód sterowniczy CETRONIC YstY(żo) 7x1,5</t>
  </si>
  <si>
    <t>Przewód sterowniczy CETRONIC YstY(żo) 10x1,5</t>
  </si>
  <si>
    <t>Przewód sterowniczy CETRONIC YstY(żo) 12x1,5</t>
  </si>
  <si>
    <t>Przewód sterowniczy CETRONIC YstY(żo) 14x1,5</t>
  </si>
  <si>
    <t>Przewód sterowniczy CETRONIC YstY(żo) 16x1,5</t>
  </si>
  <si>
    <t>Przewód sterowniczy CETRONIC YstY(żo) 18x1,5</t>
  </si>
  <si>
    <t>Przewód sterowniczy CETRONIC YstY(żo) 20x1,5</t>
  </si>
  <si>
    <t>Przewód sterowniczy CETRONIC YstY(żo) 25x1,5</t>
  </si>
  <si>
    <t>Przewód sterowniczy CETRONIC YstY(żo) 3x2,5</t>
  </si>
  <si>
    <t>Przewód sterowniczy CETRONIC YstY(żo) 4x2,5</t>
  </si>
  <si>
    <t>Przewód sterowniczy CETRONIC YstY(żo) 5x2,5</t>
  </si>
  <si>
    <t>Przewód sterowniczy CETRONIC YstY(żo) 6x2,5</t>
  </si>
  <si>
    <t>Przewód sterowniczy CETRONIC YstY(żo) 7x2,5</t>
  </si>
  <si>
    <t>Przewód sterowniczy CETRONIC YstY(żo) 10x2,5</t>
  </si>
  <si>
    <t>Przewód sterowniczy CETRONIC YstY(żo) 12x2,5</t>
  </si>
  <si>
    <t>Przewód sterowniczy CETRONIC YstY(żo) 14x2,5</t>
  </si>
  <si>
    <t>Przewód sterowniczy CETRONIC YstY(żo) 16x2,5</t>
  </si>
  <si>
    <t>Przewód sterowniczy CETRONIC YstY(żo) 18x2,5</t>
  </si>
  <si>
    <t>Przewód sterowniczy CETRONIC YstY(żo) 20x2,5</t>
  </si>
  <si>
    <t>Przewód sterowniczy CETRONIC YstY(żo) 25x2,5</t>
  </si>
  <si>
    <t>Przewód sterowniczy CETRONIC YstYekw 2x0,5</t>
  </si>
  <si>
    <t>Przewód sterowniczy CETRONIC YstYekw(żo) 3x0,5</t>
  </si>
  <si>
    <t>Przewód sterowniczy CETRONIC YstYekw(żo) 4x0,5</t>
  </si>
  <si>
    <t>Przewód sterowniczy CETRONIC YstYekw(żo) 5x0,5</t>
  </si>
  <si>
    <t>Przewód sterowniczy CETRONIC YstYekw(żo) 6x0,5</t>
  </si>
  <si>
    <t>Przewód sterowniczy CETRONIC YstYekw(żo) 7x0,5</t>
  </si>
  <si>
    <t>Przewód sterowniczy CETRONIC YstYekw 2x0,75</t>
  </si>
  <si>
    <t>Przewód sterowniczy CETRONIC YstYekw(żo) 3x0,75</t>
  </si>
  <si>
    <t>Przewód sterowniczy CETRONIC YstYekw(żo) 4x0,75</t>
  </si>
  <si>
    <t>Przewód sterowniczy CETRONIC YstYekw(żo) 5x0,75</t>
  </si>
  <si>
    <t>Przewód sterowniczy CETRONIC YstYekw(żo) 6x0,75</t>
  </si>
  <si>
    <t>Przewód sterowniczy CETRONIC YstYekw(żo) 7x0,75</t>
  </si>
  <si>
    <t>Przewód sterowniczy CETRONIC YstYekw 2x1,0</t>
  </si>
  <si>
    <t>Przewód sterowniczy CETRONIC YstYekw(żo) 3x1,0</t>
  </si>
  <si>
    <t>Przewód sterowniczy CETRONIC YstYekw(żo) 4x1,0</t>
  </si>
  <si>
    <t>Przewód sterowniczy CETRONIC YstYekw(żo) 5x1,0</t>
  </si>
  <si>
    <t>Przewód sterowniczy CETRONIC YstYekw(żo) 6x1,0</t>
  </si>
  <si>
    <t>Przewód sterowniczy CETRONIC YstYekw(żo) 7x1,0</t>
  </si>
  <si>
    <t>Przewód sterowniczy CETRONIC YstYekw(żo) 2x1,5</t>
  </si>
  <si>
    <t>Przewód sterowniczy CETRONIC YstYekw(żo) 3x1,5</t>
  </si>
  <si>
    <t>Przewód sterowniczy CETRONIC YstYekw(żo) 4x1,5</t>
  </si>
  <si>
    <t>Przewód sterowniczy CETRONIC YstYekw(żo) 5x1,5</t>
  </si>
  <si>
    <t>STER 300</t>
  </si>
  <si>
    <t>OP 0,5</t>
  </si>
  <si>
    <t>OP 0,75</t>
  </si>
  <si>
    <t>OP 1,0</t>
  </si>
  <si>
    <t>OP 1,5</t>
  </si>
  <si>
    <t>WP 0,75</t>
  </si>
  <si>
    <t>WP 1,0</t>
  </si>
  <si>
    <t>WP 1,5</t>
  </si>
  <si>
    <t>WP 2,5</t>
  </si>
  <si>
    <t>Elektryczne ogrzewanie podłogowe</t>
  </si>
  <si>
    <t>kpl</t>
  </si>
  <si>
    <t>Szpulka plastykowa do stojaków CET (300 x 125 x 85mm)</t>
  </si>
  <si>
    <t>Uwaga:</t>
  </si>
  <si>
    <t>Inne opakowania nie będą rozpatrywane w zakresie ich zwrotu.</t>
  </si>
  <si>
    <t>Na opakowania wystawione są faktury VAT, gdzie termin płatności pokrywa się z terminem dla produktu sprzedawanego razem tym opakowaniem.</t>
  </si>
  <si>
    <t>Zwroty bębnów przyjmowane są na adres:</t>
  </si>
  <si>
    <t>Ul. Zielona 27</t>
  </si>
  <si>
    <t>43-200 Pszczyna</t>
  </si>
  <si>
    <t>KAB10001234</t>
  </si>
  <si>
    <t>KAB10001238</t>
  </si>
  <si>
    <t>KAB10001266</t>
  </si>
  <si>
    <t>KAB10001273</t>
  </si>
  <si>
    <t>KAB10001274</t>
  </si>
  <si>
    <t>KAB10001275</t>
  </si>
  <si>
    <t>KAB10001276</t>
  </si>
  <si>
    <t>KAB10001281</t>
  </si>
  <si>
    <t>KAB10001282</t>
  </si>
  <si>
    <t>KAB10001283</t>
  </si>
  <si>
    <t>KAB10001284</t>
  </si>
  <si>
    <t>KAB10001285</t>
  </si>
  <si>
    <t>KAB10001289</t>
  </si>
  <si>
    <t>KAB10001290</t>
  </si>
  <si>
    <t>KAB10001321</t>
  </si>
  <si>
    <t>KAB10001322</t>
  </si>
  <si>
    <t>KAB10001324</t>
  </si>
  <si>
    <t>KAB10001330</t>
  </si>
  <si>
    <t>KAB10001331</t>
  </si>
  <si>
    <t>KAB10001333</t>
  </si>
  <si>
    <t>KAB10001334</t>
  </si>
  <si>
    <t>KAB10001335</t>
  </si>
  <si>
    <t>KAB10001339</t>
  </si>
  <si>
    <t>KAB10001340</t>
  </si>
  <si>
    <t>KAB10001343</t>
  </si>
  <si>
    <t>KAB10001346</t>
  </si>
  <si>
    <t>KAB10001469</t>
  </si>
  <si>
    <t>KAB10001470</t>
  </si>
  <si>
    <t>KAB10001471</t>
  </si>
  <si>
    <t>KAB10001472</t>
  </si>
  <si>
    <t>KAB10001473</t>
  </si>
  <si>
    <t>KAB10001474</t>
  </si>
  <si>
    <t>KAB10001475</t>
  </si>
  <si>
    <t>KAB10001476</t>
  </si>
  <si>
    <t>KAB10001479</t>
  </si>
  <si>
    <t>KAB10001483</t>
  </si>
  <si>
    <t>KAB10001484</t>
  </si>
  <si>
    <t>KAB10001485</t>
  </si>
  <si>
    <t>KAB10001487</t>
  </si>
  <si>
    <t>KAB10001488</t>
  </si>
  <si>
    <t>KAB10001489</t>
  </si>
  <si>
    <t>KAB10001505</t>
  </si>
  <si>
    <t>KAB10001506</t>
  </si>
  <si>
    <t>KAB10001507</t>
  </si>
  <si>
    <t>KAB10001551</t>
  </si>
  <si>
    <t>KAB10001556</t>
  </si>
  <si>
    <t>KAB10001558</t>
  </si>
  <si>
    <t>KAB10001561</t>
  </si>
  <si>
    <t>KAB10001562</t>
  </si>
  <si>
    <t>KAB10001566</t>
  </si>
  <si>
    <t>KAB10001577</t>
  </si>
  <si>
    <t>KAB10001579</t>
  </si>
  <si>
    <t>KAB10001580</t>
  </si>
  <si>
    <t>KAB10001581</t>
  </si>
  <si>
    <t>KAB10001584</t>
  </si>
  <si>
    <t>KAB10001585</t>
  </si>
  <si>
    <t>KAB10001586</t>
  </si>
  <si>
    <t>KAB10001589</t>
  </si>
  <si>
    <t>KAB10001590</t>
  </si>
  <si>
    <t>KAB10001591</t>
  </si>
  <si>
    <t>KAB10001600</t>
  </si>
  <si>
    <t>KAB10001610</t>
  </si>
  <si>
    <t>KAB10001620</t>
  </si>
  <si>
    <t>KAB10001621</t>
  </si>
  <si>
    <t>KAB10001622</t>
  </si>
  <si>
    <t>KAB10001627</t>
  </si>
  <si>
    <t>KAB10001628</t>
  </si>
  <si>
    <t>KAB10001629</t>
  </si>
  <si>
    <t>KAB10001632</t>
  </si>
  <si>
    <t>KAB10001633</t>
  </si>
  <si>
    <t>KAB10001634</t>
  </si>
  <si>
    <t>KAB10001641</t>
  </si>
  <si>
    <t>KAB10001642</t>
  </si>
  <si>
    <t>KAB10001643</t>
  </si>
  <si>
    <t>KAB10001644</t>
  </si>
  <si>
    <t>KAB10001992</t>
  </si>
  <si>
    <t>KAB10001994</t>
  </si>
  <si>
    <t>KAB10001995</t>
  </si>
  <si>
    <t>KAB10001996</t>
  </si>
  <si>
    <t>KAB10001997</t>
  </si>
  <si>
    <t>KAB10001998</t>
  </si>
  <si>
    <t>KAB10001999</t>
  </si>
  <si>
    <t>KAB10011000</t>
  </si>
  <si>
    <t>KAB10011001</t>
  </si>
  <si>
    <t>KAB10011003</t>
  </si>
  <si>
    <t>KAB10011004</t>
  </si>
  <si>
    <t>Zamel Sp. z o.o.</t>
  </si>
  <si>
    <t xml:space="preserve">Bębny kablowe Zamel są oznakowane i tylko takie podlegają poniższym zasadom. </t>
  </si>
  <si>
    <t>Przy każdorazowym zwrocie przeprowadzane są oględziny opakowania, na podstawie których Zamel ma prawo obniżyć jego wartość lub nie wyrazić zgody na odkup.</t>
  </si>
  <si>
    <t>MTC10000369</t>
  </si>
  <si>
    <t>Zestaw PG na podjazdy maty zew PG GMPD - 7,0m2 300W/m2 TYP: GMPD-70/300</t>
  </si>
  <si>
    <t>MTC10000370</t>
  </si>
  <si>
    <t>Zestaw PG na podjazdy maty zew PG GMPD - 8,0m2 300W/m2 TYP: GMPD-80/300</t>
  </si>
  <si>
    <t>MTC10000371</t>
  </si>
  <si>
    <t>Zestaw PG na podjazdy maty zew PG GMPD - 10,0m2 300W/m2 TYP: GMPD-100/300</t>
  </si>
  <si>
    <t>KAB10000885</t>
  </si>
  <si>
    <t>LgYc 1x1,50 300/500 CZARNY</t>
  </si>
  <si>
    <t>KAB10000933</t>
  </si>
  <si>
    <t>LgYc 1x1,50 300/500 BIAŁY</t>
  </si>
  <si>
    <t>KAB10000934</t>
  </si>
  <si>
    <t>LgYc 1x1,50 300/500 BRĄZOWY</t>
  </si>
  <si>
    <t>LgYc 1x1,50 300/500 NIEBIESKI</t>
  </si>
  <si>
    <t>KAB10000935</t>
  </si>
  <si>
    <t>KAB10000937</t>
  </si>
  <si>
    <t>LgYc 1x1,50 300/500 ŻÓŁTO-ZIEL</t>
  </si>
  <si>
    <t>MTC10000287</t>
  </si>
  <si>
    <t>YTKSYekw 1x2x0,80 BIA</t>
  </si>
  <si>
    <t>KAB10000874</t>
  </si>
  <si>
    <t>Bęben drewniany D08; 800 x 400 x 400</t>
  </si>
  <si>
    <t>Bęben drewniany D10; 1000 x 500 x 560</t>
  </si>
  <si>
    <t>Bęben drewniany D12; 1200 x 600 x 710</t>
  </si>
  <si>
    <t>Zestaw PG do rur zewn PG GPRU – 2m 15W/m TYP: GPRU-2/15</t>
  </si>
  <si>
    <t>Zestaw PG do rur zewn PG GPRU - 4m 18W/m TYP: GPRU-4/18</t>
  </si>
  <si>
    <t>Zestaw PG do rur zewn PG GPRU - 6m 18W/m TYP: GPRU-6/18</t>
  </si>
  <si>
    <t>Stan Dostępności</t>
  </si>
  <si>
    <t>Opis</t>
  </si>
  <si>
    <t>Towar dostepny od ręki</t>
  </si>
  <si>
    <t>Towar dostępny w ciągu 2 dni roboczyć</t>
  </si>
  <si>
    <t>Towar dostępny w ciągu 6 dni roboczych</t>
  </si>
  <si>
    <t>Towar dostępny na zamówienie (bez prawa zwrotu)</t>
  </si>
  <si>
    <t>Towar dostępny do wyczerpania zapasów (bez prawa zwrotu)</t>
  </si>
  <si>
    <t>Przewody koncentryczne CESAT UHD (4K)</t>
  </si>
  <si>
    <t>Przewód koncentryczny z zasilaniem (w jednym) YWDek 75 0,59/3,7  +  OMY 2X0,5; CZARNY UV</t>
  </si>
  <si>
    <t>INDEKS</t>
  </si>
  <si>
    <t>RABAT</t>
  </si>
  <si>
    <t>Wpisz tu swój rabat</t>
  </si>
  <si>
    <t>MTC10000372</t>
  </si>
  <si>
    <t>Taśma aluminiowa, samoprzylepna TAS-01; rolka 50m (50mm)</t>
  </si>
  <si>
    <t>Regulator temperatury podtynkowy - programowalny sonda 2m, RTP-01</t>
  </si>
  <si>
    <t>Regulator temperatury natynkowy - manualny sonda 2m, RTS-01A</t>
  </si>
  <si>
    <t>Klips do rynien - do montażu kabli grzejnych w rynnach, opakowanie 25 szt. TYP: KRU-01</t>
  </si>
  <si>
    <t>MATEC 1</t>
  </si>
  <si>
    <t>kpl.</t>
  </si>
  <si>
    <t>NAZWA WYROBU</t>
  </si>
  <si>
    <t>Przewód koncentryczny z zasilaniem (w jednym) YWDXpek 75 1,0/4,8  +  OMY 2x1,0; CESAT</t>
  </si>
  <si>
    <t>Przewód koncentryczny z zasilaniem (w jednym) YWDXpek 75 1,0/4,8  +  OMY 2x1,0; CESAT; CZARNY UV</t>
  </si>
  <si>
    <t>Przewody teleinformatyczne</t>
  </si>
  <si>
    <t>TK0,5</t>
  </si>
  <si>
    <t>Przewód teleinformatyczny UTPz KAT 5e 4x2x0,5; czarny UV</t>
  </si>
  <si>
    <t>Przewód teleinformatyczny UTPw KAT 5e 4x2x0,5; (wypełnienie żelem)</t>
  </si>
  <si>
    <t>Przewód teleinformatyczny UTP KAT 5e 4x2x0,5 LSOH</t>
  </si>
  <si>
    <t>Przewód teleinformatyczny UTP KAT 6 4x2x0,60 LSOH</t>
  </si>
  <si>
    <t>Przewód teleinformatyczny FTP KAT 5e 4x2x0,5</t>
  </si>
  <si>
    <t>Przewód teleinformatyczny FTP KAT 6 4x2x0,60</t>
  </si>
  <si>
    <t>Przewód teleinformatyczny FTP KAT 5e 4x2x0,60 LSOH</t>
  </si>
  <si>
    <t>Przewód teleinformatyczny FTPz KAT 5e 4x2x0,5; czarny UV</t>
  </si>
  <si>
    <t>Przewód teleinformatyczny FTPw KAT 5e 4x2x0,5; (wypełnienie żelem)</t>
  </si>
  <si>
    <t>YWD 75 0,59/3,7 + OMY 2x0,50</t>
  </si>
  <si>
    <t>RG 59 B/U</t>
  </si>
  <si>
    <t>Kabel telekomunikacyjny, stacyjny YTKSY 1x2x0,50 Biały</t>
  </si>
  <si>
    <t>Kabel telekomunikacyjny, stacyjny YTKSY 1x4x0,50 Biały</t>
  </si>
  <si>
    <t>Kabel telekomunikacyjny, stacyjny YTKSY 2x2x0,50 Biały</t>
  </si>
  <si>
    <t>Kabel telekomunikacyjny, stacyjny YTKSY 3x2x0,50 Biały</t>
  </si>
  <si>
    <t>Kabel telekomunikacyjny, stacyjny YTKSY 4x2x0,50 Biały</t>
  </si>
  <si>
    <t>Kabel telekomunikacyjny, stacyjny YTKSY 5x2x0,50 Biały</t>
  </si>
  <si>
    <t>Kabel telekomunikacyjny, stacyjny YTKSY 6x2x0,50 Biały</t>
  </si>
  <si>
    <t>Kabel telekomunikacyjny, stacyjny YTKSY 7x2x0,50 Biały</t>
  </si>
  <si>
    <t>Kabel telekomunikacyjny, stacyjny YTKSY 8x2x0,50 Biały</t>
  </si>
  <si>
    <t>Kabel telekomunikacyjny, stacyjny YTKSY 10x2x0,50 Biały</t>
  </si>
  <si>
    <t>Kabel telekomunikacyjny, stacyjny YTKSYekw 1x2x0,50 Biały</t>
  </si>
  <si>
    <t>Kabel telekomunikacyjny, stacyjny YTKSYekw 1x4x0,50 Biały</t>
  </si>
  <si>
    <t>Kabel telekomunikacyjny, stacyjny YTKSYekw 2x2x0,50 Biały</t>
  </si>
  <si>
    <t>Kabel telekomunikacyjny, stacyjny YTKSYekw 3x2x0,50 Biały</t>
  </si>
  <si>
    <t>Kabel telekomunikacyjny, stacyjny YTKSYekw 4x2x0,50 Biały</t>
  </si>
  <si>
    <t>Kabel telekomunikacyjny, stacyjny YTKSYekw 5x2x0,50 Biały</t>
  </si>
  <si>
    <t>Kabel telekomunikacyjny, stacyjny YTKSYekw 6x2x0,50 Biały</t>
  </si>
  <si>
    <t>Kabel telekomunikacyjny, stacyjny YTKSYekw 7x2x0,50 Biały</t>
  </si>
  <si>
    <t>Kabel telekomunikacyjny, stacyjny YTKSYekw 8x2x0,50 Biały</t>
  </si>
  <si>
    <t>Kabel telekomunikacyjny, stacyjny YTKSYekw 10x2x0,50 Biały</t>
  </si>
  <si>
    <t>TK0,8</t>
  </si>
  <si>
    <t>Kable telekomunikacyjne stacyjne z żyłami o średnicy 0,8 mm</t>
  </si>
  <si>
    <t>Kable telekomunikacyjne stacyjne z żyłami o średnicy 0,5 mm</t>
  </si>
  <si>
    <t>GRUPA RABAT.</t>
  </si>
  <si>
    <t>YTKSY 3x2x0,80 BIA</t>
  </si>
  <si>
    <t>YTKSY 1x4x0,80 BIA</t>
  </si>
  <si>
    <t>YTKSYekw 3x2x0,80 BIA</t>
  </si>
  <si>
    <t>YnTKSY 3x2x0,80 CZE</t>
  </si>
  <si>
    <t>YnTKSYekw 1x4x0,80 CZE</t>
  </si>
  <si>
    <t>Stacyjny kabel telekomunikacyjny nierozprzestrzenniający ognia YnTKSY 1x2x1,0</t>
  </si>
  <si>
    <t>XWDXpek 75 1,0/4,8; czarny; CESAT</t>
  </si>
  <si>
    <t>YWDXpek 75 1,0/4,8; CESAT</t>
  </si>
  <si>
    <t>HWDXpek 75 1,0/4,8; CESAT</t>
  </si>
  <si>
    <t>YWDXpek 75 1,0/4,8 TRISHIELD, CESAT</t>
  </si>
  <si>
    <t>HWDXpek 75 1,0/4,8 TRISHIELD, CESAT</t>
  </si>
  <si>
    <t>YWDXpek 75 1,0/4,8 TRISHIELD kl.A, CESAT</t>
  </si>
  <si>
    <t>YWDXpek 75 1,0/4,8 kl.A, Eca; CESAT</t>
  </si>
  <si>
    <t>HWDXpek 75 1,0/4,8 TRISHIELD kl.A, CESAT</t>
  </si>
  <si>
    <t>Przewód koncentryczny YWDXpek 75 1,0/4,8; Eca; (UHD-4K); CESAT</t>
  </si>
  <si>
    <t>Przewód koncentryczny YWDXpek 75 1,0/4,8 (77% CuSn) Eca; (UHD-4K); CESAT</t>
  </si>
  <si>
    <t>Przewód koncentryczny YWDXpek 75 1,0/4,8 TRISHIELD, ekran AL./PET + oplot 33% + ekran AL./PET; Eca; (UHD-4K); CESAT</t>
  </si>
  <si>
    <t>Przewód koncentryczny YWDXpek 75 1,0/4,8 TRISHIELD kl.A ekran AL./PET + oplot 77% + ekran AL./PET; Eca; (UHD-4K); CESAT</t>
  </si>
  <si>
    <t>Przewód koncentryczny YWDXpek 75 1,15/5,0; Eca; (UHD-4K); CESAT</t>
  </si>
  <si>
    <t>Przewód koncentryczny XzWDXpekw 75 1,0/4,8 czarny (wypełnienie żelem); (UHD-4K); CESAT</t>
  </si>
  <si>
    <t>Przewód telekomunikacyjny – montażowy TDY 1x0,50 BIA</t>
  </si>
  <si>
    <t>Przewód telekomunikacyjny – montażowy TDY 1x0,50 CZN</t>
  </si>
  <si>
    <t>Przewód telekomunikacyjny – montażowy TDY 1x0,50 NIE</t>
  </si>
  <si>
    <t>Przewód telekomunikacyjny – montażowy YTDY 10x0,50 BIA</t>
  </si>
  <si>
    <t>Przewód telekomunikacyjny – montażowy YTDY 12x0,50 BIA</t>
  </si>
  <si>
    <t>Przewód telekomunikacyjny – montażowy YTDY 2x0,50 BIA</t>
  </si>
  <si>
    <t>Przewód telekomunikacyjny – montażowy YTDY 4x0,50 BIA</t>
  </si>
  <si>
    <t>Przewód telekomunikacyjny – montażowy YTDY 6x0,50 BIA</t>
  </si>
  <si>
    <t>Przewód telekomunikacyjny – montażowy YTDY 7x0,50 BIA</t>
  </si>
  <si>
    <t>Przewód telekomunikacyjny – montażowy YTDY 8x0,50 BIA</t>
  </si>
  <si>
    <t>Przewód telekomunikacyjny – montażowy YTDYekw 10x0,50 BIA</t>
  </si>
  <si>
    <t>Przewód telekomunikacyjny – montażowy YTDYekw 4x0,50 BIA</t>
  </si>
  <si>
    <t>Przewód telekomunikacyjny – montażowy YTDYekw 6x0,50 BIA</t>
  </si>
  <si>
    <t>Przewód telekomunikacyjny – montażowy YTDYekw 8x0,50 BIA</t>
  </si>
  <si>
    <t>Przewód telekomunikacyjny – montażowy YTLY 2x0,15 BIA</t>
  </si>
  <si>
    <t xml:space="preserve">Przewód głośnikowy TLgYp 2x0,75 BEZBARWNY </t>
  </si>
  <si>
    <t>Przewód głośnikowy TLgYp 2x1,00 BEZBARWNY</t>
  </si>
  <si>
    <t xml:space="preserve">Przewód głośnikowy TLgYp 2x1,50 BEZBARWNY </t>
  </si>
  <si>
    <t xml:space="preserve">Przewód głośnikowy TLgYp 2x2,50 BEZBARWNY </t>
  </si>
  <si>
    <t xml:space="preserve">Przewód głośnikowy TLYp 2x0,50 BIAŁY </t>
  </si>
  <si>
    <t xml:space="preserve">Przewód głośnikowy TLYp 2x0,50 CZARNY </t>
  </si>
  <si>
    <t xml:space="preserve">Przewód głośnikowy TLYp 2x0,75 BIAŁY </t>
  </si>
  <si>
    <t xml:space="preserve">Przewód głośnikowy TLYp 2x0,75 CZARNY </t>
  </si>
  <si>
    <t xml:space="preserve">Przewód głośnikowy TLYp 2x1,00 BIAŁY </t>
  </si>
  <si>
    <t xml:space="preserve">Przewód głośnikowy TLYp 2x1,00 CZARNY </t>
  </si>
  <si>
    <t xml:space="preserve">Przewody elektroenergetyczne jednożyłowe, wielodrutowe </t>
  </si>
  <si>
    <t>Przewód elektroenergetyczny LgY 1x0,75 300/500 ZÓŁ</t>
  </si>
  <si>
    <t>Przewód elektroenergetyczny LgY 1x1,00 300/500 ZÓŁ</t>
  </si>
  <si>
    <t>Przewód elektroenergetyczny LgY 1x1,50 300/500 SZR</t>
  </si>
  <si>
    <t>Przewód elektroenergetyczny, ciepłoodporny LgYc 1x1,50 300/500 BIAŁY</t>
  </si>
  <si>
    <t>Przewód elektroenergetyczny, ciepłoodporny LgYc 1x1,50 300/500 CZARNY</t>
  </si>
  <si>
    <t>Przewód elektroenergetyczny, ciepłoodporny LgYc 1x1,50 300/500 NIEBIESKI</t>
  </si>
  <si>
    <t>Przewód elektroenergetyczny, ciepłoodporny LgYc 1x1,50 300/500 ŻÓŁTO-ZIEL</t>
  </si>
  <si>
    <t>Przewody elektroenergetyczne jednożyłowe, wielodrutowe, ciepłoodporne</t>
  </si>
  <si>
    <t>Przewody sterownicze 300/300V CETRONIC</t>
  </si>
  <si>
    <t>Przewód sterowniczy LiYCYnr 10x0,75 300/300V</t>
  </si>
  <si>
    <t>Przewód sterowniczy LiYCYnr 10x1,00 300/300V</t>
  </si>
  <si>
    <t>Przewód sterowniczy LiYCYnr 12x0,75 300/300V</t>
  </si>
  <si>
    <t>Przewód sterowniczy LiYCYnr 2x0,50 300/300V</t>
  </si>
  <si>
    <t>Przewód sterowniczy LiYCYnr 2x0,75 300/300V</t>
  </si>
  <si>
    <t>Przewód sterowniczy LiYCYnr 2x1,00 300/300V</t>
  </si>
  <si>
    <t>Przewód sterowniczy LiYCYnr 2x1,50 300/300V</t>
  </si>
  <si>
    <t>Przewód sterowniczy LiYCYnr 3x0,50 300/300V</t>
  </si>
  <si>
    <t>Przewód sterowniczy LiYCYnr 3x0,75 300/300V</t>
  </si>
  <si>
    <t>Przewód sterowniczy LiYCYnr 3x1,00 300/300V</t>
  </si>
  <si>
    <t>Przewód sterowniczy LiYCYnr 3x1,50 300/300V</t>
  </si>
  <si>
    <t>Przewód sterowniczy LiYCYnr 4x0,50 300/300V</t>
  </si>
  <si>
    <t>Przewód sterowniczy LiYCYnr 4x0,75 300/300V</t>
  </si>
  <si>
    <t>Przewód sterowniczy LiYCYnr 4x1,00 300/300V</t>
  </si>
  <si>
    <t>Przewód sterowniczy LiYCYnr 4x1,50 300/300V</t>
  </si>
  <si>
    <t>Przewód sterowniczy LiYCYnr 5x0,50 300/300V</t>
  </si>
  <si>
    <t>Przewód sterowniczy LiYCYnr 5x0,75 300/300V</t>
  </si>
  <si>
    <t>Przewód sterowniczy LiYCYnr 5x1,00 300/300V</t>
  </si>
  <si>
    <t>Przewód sterowniczy LiYCYnr 5x1,50 300/300V</t>
  </si>
  <si>
    <t>Przewód sterowniczy LiYCYnr 6x0,50 300/300V</t>
  </si>
  <si>
    <t>Przewód sterowniczy LiYCYnr 6x0,75 300/300V</t>
  </si>
  <si>
    <t>Przewód sterowniczy LiYCYnr 6x1,00 300/300V</t>
  </si>
  <si>
    <t>Przewód sterowniczy LiYCYnr 6x1,50 300/300V</t>
  </si>
  <si>
    <t>Przewód sterowniczy LiYCYnr 7x0,50 300/300V</t>
  </si>
  <si>
    <t>Przewód sterowniczy LiYCYnr 7x0,75 300/300V</t>
  </si>
  <si>
    <t>Przewód sterowniczy LiYCYnr 7x1,00 300/300V</t>
  </si>
  <si>
    <t>Przewód sterowniczy LiYCYnr 7x1,50 300/300V</t>
  </si>
  <si>
    <t>Przewód sterowniczy LiYYnr 10x0,75 300/300V</t>
  </si>
  <si>
    <t>Przewód sterowniczy LiYYnr 10x1,00 300/300V</t>
  </si>
  <si>
    <t>Przewód sterowniczy LiYYnr 10x1,50 300/300V</t>
  </si>
  <si>
    <t>Przewód sterowniczy LiYYnr 12x0,75 300/300V</t>
  </si>
  <si>
    <t>Przewód sterowniczy LiYYnr 12x1,00 300/300V</t>
  </si>
  <si>
    <t>Przewód sterowniczy LiYYnr 12x1,50 300/300V</t>
  </si>
  <si>
    <t>Przewód sterowniczy LiYYnr 14x0,75 300/300V</t>
  </si>
  <si>
    <t>Przewód sterowniczy LiYYnr 14x1,00 300/300V</t>
  </si>
  <si>
    <t>Przewód sterowniczy LiYYnr 14x1,50 300/300V</t>
  </si>
  <si>
    <t>Przewód sterowniczy LiYYnr 16x0,75 300/300V</t>
  </si>
  <si>
    <t>Przewód sterowniczy LiYYnr 16x1,00 300/300V</t>
  </si>
  <si>
    <t>Przewód sterowniczy LiYYnr 16x1,50 300/300V</t>
  </si>
  <si>
    <t>Przewód sterowniczy LiYYnr 18x0,75 300/300V</t>
  </si>
  <si>
    <t>Przewód sterowniczy LiYYnr 18x1,00 300/300V</t>
  </si>
  <si>
    <t>Przewód sterowniczy LiYYnr 18x1,50 300/300V</t>
  </si>
  <si>
    <t>Przewód sterowniczy LiYYnr 20x0,75 300/300V</t>
  </si>
  <si>
    <t>Przewód sterowniczy LiYYnr 20x1,00 300/300V</t>
  </si>
  <si>
    <t>Przewód sterowniczy LiYYnr 20x1,50 300/300V</t>
  </si>
  <si>
    <t>Przewód sterowniczy LiYYnr 25x0,50 300/300V</t>
  </si>
  <si>
    <t>Przewód sterowniczy LiYYnr 25x0,75 300/300V</t>
  </si>
  <si>
    <t>Przewód sterowniczy LiYYnr 25x1,00 300/300V</t>
  </si>
  <si>
    <t>Przewód sterowniczy LiYYnr 25x1,50 300/300V</t>
  </si>
  <si>
    <t>Przewód sterowniczy LiYYnr 27x0,50 300/300V</t>
  </si>
  <si>
    <t>Przewód sterowniczy LiYYnr 27x0,75 300/300V</t>
  </si>
  <si>
    <t>Przewód sterowniczy LiYYnr 2x0,50 300/300V</t>
  </si>
  <si>
    <t>Przewód sterowniczy LiYYnr 2x0,75 300/300V</t>
  </si>
  <si>
    <t>Przewód sterowniczy LiYYnr 2x1,00 300/300V</t>
  </si>
  <si>
    <t>Przewód sterowniczy LiYYnr 2x1,50 300/300V</t>
  </si>
  <si>
    <t>Przewód sterowniczy LiYYnr 30x0,50 300/300V</t>
  </si>
  <si>
    <t>Przewód sterowniczy LiYYnr 30x0,75 300/300V</t>
  </si>
  <si>
    <t>Przewód sterowniczy LiYYnr 34x0,75 300/300V</t>
  </si>
  <si>
    <t>Przewód sterowniczy LiYYnr 3x0,50 300/300V</t>
  </si>
  <si>
    <t>Przewód sterowniczy LiYYnr 3x0,75 300/300V</t>
  </si>
  <si>
    <t>Przewód sterowniczy LiYYnr 3x1,00 300/300V</t>
  </si>
  <si>
    <t>Przewód sterowniczy LiYYnr 3x1,50 300/300V</t>
  </si>
  <si>
    <t>Przewód sterowniczy LiYYnr 4x0,50 300/300V</t>
  </si>
  <si>
    <t>Przewód sterowniczy LiYYnr 4x0,75 300/300V</t>
  </si>
  <si>
    <t>Przewód sterowniczy LiYYnr 4x1,00 300/300V</t>
  </si>
  <si>
    <t>Przewód sterowniczy LiYYnr 4x1,50 300/300V</t>
  </si>
  <si>
    <t>Przewód sterowniczy LiYYnr 5x0,50 300/300V</t>
  </si>
  <si>
    <t>Przewód sterowniczy LiYYnr 5x0,75 300/300V</t>
  </si>
  <si>
    <t>Przewód sterowniczy LiYYnr 5x1,00 300/300V</t>
  </si>
  <si>
    <t>Przewód sterowniczy LiYYnr 5x1,50 300/300V</t>
  </si>
  <si>
    <t>Przewód sterowniczy LiYYnr 6x0,50 300/300V</t>
  </si>
  <si>
    <t>Przewód sterowniczy LiYYnr 6x0,75 300/300V</t>
  </si>
  <si>
    <t>Przewód sterowniczy LiYYnr 6x1,00 300/300V</t>
  </si>
  <si>
    <t>Przewód sterowniczy LiYYnr 6x1,50 300/300V</t>
  </si>
  <si>
    <t>Przewód sterowniczy LiYYnr 7x0,50 300/300V</t>
  </si>
  <si>
    <t>Przewód sterowniczy LiYYnr 7x0,75 300/300V</t>
  </si>
  <si>
    <t>Przewód sterowniczy LiYYnr 7x1,00 300/300V</t>
  </si>
  <si>
    <t>Przewód sterowniczy LiYYnr 7x1,50 300/300V</t>
  </si>
  <si>
    <t>Przewody sterownicze 300/500V CETRONIC</t>
  </si>
  <si>
    <t>Kable sygnalizacyjne</t>
  </si>
  <si>
    <t>Kabel sygnalizacyjny YKSYżo 10x1,00 0,6/1kV</t>
  </si>
  <si>
    <t>Kabel sygnalizacyjny YKSYżo 10x1,50 0,6/1kV</t>
  </si>
  <si>
    <t>Kabel sygnalizacyjny YKSYżo 10x2,50 0,6/1kV</t>
  </si>
  <si>
    <t>Kabel sygnalizacyjny YKSYżo 14x1,00 0,6/1kV</t>
  </si>
  <si>
    <t>Kabel sygnalizacyjny YKSYżo 14x1,50 0,6/1kV</t>
  </si>
  <si>
    <t>Kabel sygnalizacyjny YKSYżo 14x2,50 0,6/1kV</t>
  </si>
  <si>
    <t>Kabel sygnalizacyjny YKSYżo 19x1,00 0,6/1kV</t>
  </si>
  <si>
    <t>Kabel sygnalizacyjny YKSYżo 19x1,50 0,6/1kV</t>
  </si>
  <si>
    <t>Kabel sygnalizacyjny YKSYżo 19x2,50 0,6/1kV</t>
  </si>
  <si>
    <t>Kabel sygnalizacyjny YKSYżo 24x1,00 0,6/1kV</t>
  </si>
  <si>
    <t>Kabel sygnalizacyjny YKSYżo 24x1,50 0,6/1kV</t>
  </si>
  <si>
    <t>Kabel sygnalizacyjny YKSYżo 24x2,50 0,6/1kV</t>
  </si>
  <si>
    <t>Kabel sygnalizacyjny YKSYżo 30x1,00 0,6/1kV</t>
  </si>
  <si>
    <t>Kabel sygnalizacyjny YKSYżo 30x1,50 0,6/1kV</t>
  </si>
  <si>
    <t>Kabel sygnalizacyjny YKSYżo 30x2,50 0,6/1kV</t>
  </si>
  <si>
    <t>Kabel sygnalizacyjny YKSYżo 37x1,00 0,6/1kV</t>
  </si>
  <si>
    <t>Kabel sygnalizacyjny YKSYżo 37x1,50 0,6/1kV</t>
  </si>
  <si>
    <t>Kabel sygnalizacyjny YKSYżo 7x1,00 0,6/1kV</t>
  </si>
  <si>
    <t>Kabel sygnalizacyjny YKSYżo 7x1,50 0,6/1kV</t>
  </si>
  <si>
    <t>Kabel sygnalizacyjny YKSYżo 7x2,50 0,6/1kV</t>
  </si>
  <si>
    <t>Przewody elektroinstalacyjne jednożyłowe, jednodrutowe</t>
  </si>
  <si>
    <t>Przewody elektroinstalacyjne, jednożyłowe, jednodrutowe, ciepłoodporne</t>
  </si>
  <si>
    <t>Przewód elektroinstalacyjny DY 1x0,50 300/500 BIAŁY</t>
  </si>
  <si>
    <t>Przewód elektroinstalacyjny DY 1x0,75 300/500 BIAŁY</t>
  </si>
  <si>
    <t>Przewód elektroinstalacyjny DY 1x1,00 300/500 BIAŁY</t>
  </si>
  <si>
    <t>Przewód elektroinstalacyjny DY 1x1,50 300/500 BIAŁY</t>
  </si>
  <si>
    <t>Przewód elektroinstalacyjny DY 1x0,50 300/500 BRĄZOWY</t>
  </si>
  <si>
    <t>Przewód elektroinstalacyjny DY 1x0,75 300/500 BRĄZOWY</t>
  </si>
  <si>
    <t>Przewód elektroinstalacyjny DY 1x1,00 300/500 BRĄZOWY</t>
  </si>
  <si>
    <t>Przewód elektroinstalacyjny DY 1x1,50 300/500 BRĄZOWY</t>
  </si>
  <si>
    <t>Przewód elektroinstalacyjny DY 1x2,50 300/500 BRĄZOWY</t>
  </si>
  <si>
    <t>Przewód elektroinstalacyjny DY 1x0,50 300/500 CZARNY</t>
  </si>
  <si>
    <t>Przewód elektroinstalacyjny DY 1x0,75 300/500 CZARNY</t>
  </si>
  <si>
    <t>Przewód elektroinstalacyjny DY 1x1,00 300/500 CZARNY</t>
  </si>
  <si>
    <t>Przewód elektroinstalacyjny DY 1x1,50 300/500 CZARNY</t>
  </si>
  <si>
    <t>Przewód elektroinstalacyjny DY 1x2,50 300/500 CZARNY</t>
  </si>
  <si>
    <t>Przewód elektroinstalacyjny DY 1x0,50 300/500 CZERWONY</t>
  </si>
  <si>
    <t>Przewód elektroinstalacyjny DY 1x0,75 300/500 CZERWONY</t>
  </si>
  <si>
    <t>Przewód elektroinstalacyjny DY 1x1,00 300/500 CZERWONY</t>
  </si>
  <si>
    <t>Przewód elektroinstalacyjny DY 1x1,50 300/500 CZERWONY</t>
  </si>
  <si>
    <t>Przewód elektroinstalacyjny DY 1x2,50 300/500 CZERWONY</t>
  </si>
  <si>
    <t>Przewód elektroinstalacyjny DY 1x0,50 300/500 NIEBIESKI</t>
  </si>
  <si>
    <t>Przewód elektroinstalacyjny DY 1x0,75 300/500 NIEBIESKI</t>
  </si>
  <si>
    <t>Przewód elektroinstalacyjny DY 1x1,00 300/500 NIEBIESKI</t>
  </si>
  <si>
    <t>Przewód elektroinstalacyjny DY 1x1,50 300/500 NIEBIESKI</t>
  </si>
  <si>
    <t>Przewód elektroinstalacyjny DY 1x2,50 300/500 NIEBIESKI</t>
  </si>
  <si>
    <t>Przewód elektroinstalacyjny DY 1x0,50 300/500 ŻO</t>
  </si>
  <si>
    <t>Przewód elektroinstalacyjny DY 1x0,75 300/500 ŻO</t>
  </si>
  <si>
    <t>Przewód elektroinstalacyjny DY 1x1,00 300/500 ŻO</t>
  </si>
  <si>
    <t>Przewód elektroinstalacyjny DY 1x1,50 300/500 ŻO</t>
  </si>
  <si>
    <t>Przewód elektroinstalacyjny DY 1x2,50 300/500 ŻO</t>
  </si>
  <si>
    <t>Przewód elektroinstalacyjny ciepłoodporny DYc 1x0,50 300/500 ŻÓŁ-ZIE</t>
  </si>
  <si>
    <t>Przewód elektroinstalacyjny ciepłoodporny DYc 1x1,50 300/500 ŻÓŁ-ZIE</t>
  </si>
  <si>
    <t>Przewód elektroinstalacyjny ciepłoodporny DYc 1x0,50 300/500 BIAŁY</t>
  </si>
  <si>
    <t>Przewód elektroinstalacyjny ciepłoodporny DYc 1x0,75 300/500 BIAŁY</t>
  </si>
  <si>
    <t>Przewód elektroinstalacyjny ciepłoodporny DYc 1x1,00 300/500 BIAŁY</t>
  </si>
  <si>
    <t>Przewód elektroinstalacyjny ciepłoodporny DYc 1x1,50 300/500 BIAŁY</t>
  </si>
  <si>
    <t>Przewód elektroinstalacyjny ciepłoodporny DYc 1x0,50 300/500 CZARNY</t>
  </si>
  <si>
    <t>Przewód elektroinstalacyjny ciepłoodporny DYc 1x0,75 300/500 CZARNY</t>
  </si>
  <si>
    <t>Przewód elektroinstalacyjny ciepłoodporny DYc 1x1,50 300/500 CZARNY</t>
  </si>
  <si>
    <t>Przewód elektroinstalacyjny ciepłoodporny DYc 1x0,50 300/500 NIEBIESKI</t>
  </si>
  <si>
    <t>Przewód elektroinstalacyjny ciepłoodporny DYc 1x0,75 300/500 NIEBIESKI</t>
  </si>
  <si>
    <t>Przewód elektroinstalacyjny ciepłoodporny DYc 1x0,75 300/500 CZERWONY</t>
  </si>
  <si>
    <t>DYDYc</t>
  </si>
  <si>
    <t>Przewody oponowe, mieszkaniowe 300/300 o przekroju płaskim</t>
  </si>
  <si>
    <t>Przewód oponowy, mieszkaniowy H03VVH2-F 300/300 2x0,50 BIAŁY</t>
  </si>
  <si>
    <t>Przewód oponowy, mieszkaniowy H03VVH2-F 300/300 2x0,75 BIAŁY</t>
  </si>
  <si>
    <t>Przewód oponowy, mieszkaniowy 300/300 OMYp 2x1,00 BIAŁY</t>
  </si>
  <si>
    <t>Przewód oponowy, mieszkaniowy 300/300 OMYp 2x1,50 BIAŁY</t>
  </si>
  <si>
    <t>Przewód oponowy, mieszkaniowy H03VVH2-F 300/300 2x0,50 BRĄZOWY</t>
  </si>
  <si>
    <t>Przewód oponowy, mieszkaniowy H03VVH2-F 300/300 2x0,75 BRĄZOWY</t>
  </si>
  <si>
    <t>Przewód oponowy, mieszkaniowy 300/300 OMYp 2x1,00 BRĄZOWY</t>
  </si>
  <si>
    <t>Przewód oponowy, mieszkaniowy 300/300 OMYp 2x1,50 BRĄZOWY</t>
  </si>
  <si>
    <t>Przewód oponowy, mieszkaniowy H03VVH2-F 300/300 2x0,50 CZARNY</t>
  </si>
  <si>
    <t>Przewód oponowy, mieszkaniowy H03VVH2-F 300/300 2x0,75 CZARNY</t>
  </si>
  <si>
    <t>Przewód oponowy, mieszkaniowy 300/300 OMYp 2x1,00 CZARNY</t>
  </si>
  <si>
    <t>Przewód oponowy, mieszkaniowy 300/300 OMYp 2x1,50 CZARNY</t>
  </si>
  <si>
    <t>Przewód oponowy, mieszkaniowy H03VVH2-F 300/300 2x0,50 SREBRNY</t>
  </si>
  <si>
    <t>Przewód oponowy, mieszkaniowy H03VVH2-F 300/300 2x0,75 SREBRNY</t>
  </si>
  <si>
    <t>Przewód oponowy, mieszkaniowy H03VVH2-F 300/300 2x0,50 ZŁOTY</t>
  </si>
  <si>
    <t>Przewód oponowy, mieszkaniowy H03VVH2-F 300/300 2x0,75 ZŁOTY</t>
  </si>
  <si>
    <t>Przewód oponowy, mieszkaniowy 300/300 OMYp 2x1,00 ZŁOTY</t>
  </si>
  <si>
    <t>Przewód oponowy, mieszkaniowy 300/300 OMYp 2x0,50c TRANSPARENTNY</t>
  </si>
  <si>
    <t>Przewód oponowy, mieszkaniowy 300/300 OMYp 2x0,75c TRANSPARENTNY</t>
  </si>
  <si>
    <t>Przewody oponowe, mieszkaniowe 300/300 o przekroju okrągłym</t>
  </si>
  <si>
    <t>Przewód oponowy, mieszkaniowy 300/300; MTY 2x0,50c TRANSPARENTNY</t>
  </si>
  <si>
    <t>Przewód oponowy, mieszkaniowy 300/300; H03VV-F 2x0,50 BIAŁY</t>
  </si>
  <si>
    <t>Przewód oponowy, mieszkaniowy 300/300; H03VV-F 3G 0,50 BIAŁY</t>
  </si>
  <si>
    <t>Przewód oponowy, mieszkaniowy 300/300; H03VV-F 4G 0,50 BIAŁY</t>
  </si>
  <si>
    <t>Przewód oponowy, mieszkaniowy 300/300; H03VV-F 2x0,50 BRĄZOWY</t>
  </si>
  <si>
    <t>Przewód oponowy, mieszkaniowy 300/300; H03VV-F 3G 0,50 BRĄZOWY</t>
  </si>
  <si>
    <t>Przewód oponowy, mieszkaniowy 300/300; H03VV-F 4G 0,50 BRĄZOWY</t>
  </si>
  <si>
    <t>Przewód oponowy, mieszkaniowy 300/300; H03VV-F 2x0,50 CZARNY</t>
  </si>
  <si>
    <t>Przewód oponowy, mieszkaniowy 300/300; H03VV-F 3G 0,50 CZARNY</t>
  </si>
  <si>
    <t>Przewód oponowy, mieszkaniowy 300/300; H03VV-F 4G 0,50 CZARNY</t>
  </si>
  <si>
    <t>Przewód oponowy, mieszkaniowy 300/300; H03VV-F 2x0,50 SREBRNY</t>
  </si>
  <si>
    <t>Przewód oponowy, mieszkaniowy 300/300; H03VV-F 3G 0,50 SREBRNY</t>
  </si>
  <si>
    <t>Przewód oponowy, mieszkaniowy 300/300; H03VV-F 2x0,50 ZŁOTY</t>
  </si>
  <si>
    <t>Przewód oponowy, mieszkaniowy 300/300; H03VV-F 3G 0,50 ZŁOTY</t>
  </si>
  <si>
    <t>Przewód oponowy, mieszkaniowy 300/300; H03VV-F 4G 0,50 ZŁOTY</t>
  </si>
  <si>
    <t>Przewód oponowy, mieszkaniowy 300/300; H03VV-F 2x0,75 BIAŁY</t>
  </si>
  <si>
    <t>Przewód oponowy, mieszkaniowy 300/300; H03VV-F 3G 0,75 BIAŁY</t>
  </si>
  <si>
    <t>Przewód oponowy, mieszkaniowy 300/300; H03VV-F 4G 0,75 BIAŁY</t>
  </si>
  <si>
    <t>Przewód oponowy, mieszkaniowy 300/300; H03VV-F 2x0,75 BRĄZOWY</t>
  </si>
  <si>
    <t>Przewód oponowy, mieszkaniowy 300/300; H03VV-F 3G 0,75 BRĄZOWY</t>
  </si>
  <si>
    <t>Przewód oponowy, mieszkaniowy 300/300; H03VV-F 4G 0,75 BRĄZOWY</t>
  </si>
  <si>
    <t>Przewód oponowy, mieszkaniowy 300/300; H03VV-F 2x0,75 CZARNY</t>
  </si>
  <si>
    <t>Przewód oponowy, mieszkaniowy 300/300; H03VV-F 3G 0,75 CZARNY</t>
  </si>
  <si>
    <t>Przewód oponowy, mieszkaniowy 300/300; H03VV-F 4G 0,75 CZARNY</t>
  </si>
  <si>
    <t>Przewód oponowy, mieszkaniowy 300/300; H03VV-F 2x0,75 SREBRNY</t>
  </si>
  <si>
    <t>Przewód oponowy, mieszkaniowy 300/300; H03VV-F 3G 0,75 SREBRNY</t>
  </si>
  <si>
    <t>Przewód oponowy, mieszkaniowy 300/300; H03VV-F 2x0,75 ZŁOTY</t>
  </si>
  <si>
    <t>Przewód oponowy, mieszkaniowy 300/300; H03VV-F 3G 0,75 ZŁOTY</t>
  </si>
  <si>
    <t>Przewód oponowy, mieszkaniowy 300/300; MTY 2x0,75c TRANSPARENTNY</t>
  </si>
  <si>
    <t>Przewód oponowy, mieszkaniowy 300/300; OMY 2x1,00 ZŁOTY</t>
  </si>
  <si>
    <t>Przewód oponowy, mieszkaniowy 300/300; OMY 2x1,00 BIAŁY</t>
  </si>
  <si>
    <t>Przewód oponowy, mieszkaniowy 300/300; OMYżo 3x1,00 BIAŁY</t>
  </si>
  <si>
    <t>Przewód oponowy, mieszkaniowy 300/300; OMY 2x1,00 BRĄZOWY</t>
  </si>
  <si>
    <t>Przewód oponowy, mieszkaniowy 300/300; OMYżo 3x1,00 BRĄZOWY</t>
  </si>
  <si>
    <t>Przewód oponowy, mieszkaniowy 300/300; OMY 2x1,00 CZARNY</t>
  </si>
  <si>
    <t>Przewód oponowy, mieszkaniowy 300/300; OMYżo 3x1,00 CZARNY</t>
  </si>
  <si>
    <t>Przewód oponowy, mieszkaniowy 300/300; OMY 2x1,00 SREBRNY</t>
  </si>
  <si>
    <t>Przewód oponowy, mieszkaniowy 300/300; OMYżo 3x1,00 SREBRNY</t>
  </si>
  <si>
    <t>Przewód oponowy, mieszkaniowy 300/300; OMY 2x1,50 BIAŁY</t>
  </si>
  <si>
    <t>Przewód oponowy, mieszkaniowy 300/300; OMY 2x1,50 BRĄZOWY</t>
  </si>
  <si>
    <t>Przewód oponowy, mieszkaniowy 300/300; OMY 2x1,50 CZARNY</t>
  </si>
  <si>
    <t>Przewód oponowy, mieszkaniowy 300/300; OMYżo 3x1,50 BIAŁY</t>
  </si>
  <si>
    <t>Przewód oponowy, mieszkaniowy 300/300; OMYżo 3x1,50 CZARNY</t>
  </si>
  <si>
    <t>Przewody oponowe, warsztatowe 300/500</t>
  </si>
  <si>
    <t>Przewód oponowy, warsztatowy 300/500; H05VV-F 2x0,75 BIAŁY</t>
  </si>
  <si>
    <t>Przewód oponowy, warsztatowy 300/500; H05VV-F 3G 0,75 BIAŁY</t>
  </si>
  <si>
    <t>Przewód oponowy, warsztatowy 300/500; H05VV-F 4G 0,75 BIAŁY</t>
  </si>
  <si>
    <t>Przewód oponowy, warsztatowy 300/500; H05VV-F 5G 0,75 BIAŁY</t>
  </si>
  <si>
    <t>Przewód oponowy, warsztatowy 300/500; H05VV-F 2x0,75 CZARNY</t>
  </si>
  <si>
    <t>Przewód oponowy, warsztatowy 300/500; H05VV-F 3G 0,75 CZARNY</t>
  </si>
  <si>
    <t>Przewód oponowy, warsztatowy 300/500; H05VV-F 4G 0,75 CZARNY</t>
  </si>
  <si>
    <t>Przewód oponowy, warsztatowy 300/500; H05VV-F 5G 0,75 CZARNY</t>
  </si>
  <si>
    <t>Przewód oponowy, warsztatowy 300/500; H05VV-F 2x1,00 BIAŁY</t>
  </si>
  <si>
    <t>Przewód oponowy, warsztatowy 300/500; H05VV-F 3G 1,00 BIAŁY</t>
  </si>
  <si>
    <t>Przewód oponowy, warsztatowy 300/500; H05VV-F 4G 1,00 BIAŁY</t>
  </si>
  <si>
    <t>Przewód oponowy, warsztatowy 300/500; H05VV-F 5G 1,00 BIAŁY</t>
  </si>
  <si>
    <t>Przewód oponowy, warsztatowy 300/500; H05VV-F 2x1,00 CZARNY</t>
  </si>
  <si>
    <t>Przewód oponowy, warsztatowy 300/500; H05VV-F 3G 1,00 CZARNY</t>
  </si>
  <si>
    <t>Przewód oponowy, warsztatowy 300/500; H05VV-F 4G 1,00 CZARNY</t>
  </si>
  <si>
    <t>Przewód oponowy, warsztatowy 300/500; H05VV-F 5G 1,00 CZARNY</t>
  </si>
  <si>
    <t>Przewód oponowy, warsztatowy 300/500; H05VV-F 2x1,50 BIAŁY</t>
  </si>
  <si>
    <t>Przewód oponowy, warsztatowy 300/500; H05VV-F 3G 1,50 BIAŁY</t>
  </si>
  <si>
    <t>Przewód oponowy, warsztatowy 300/500; H05VV-F 4G 1,50 BIAŁY</t>
  </si>
  <si>
    <t>Przewód oponowy, warsztatowy 300/500; H05VV-F 5G 1,50 BIAŁY</t>
  </si>
  <si>
    <t>Przewód oponowy, warsztatowy 300/500; H05VV-F 2x1,50 CZARNY</t>
  </si>
  <si>
    <t>Przewód oponowy, warsztatowy 300/500; H05VV-F 3G 1,50 CZARNY</t>
  </si>
  <si>
    <t>Przewód oponowy, warsztatowy 300/500; H05VV-F 4G 1,50 CZARNY</t>
  </si>
  <si>
    <t>Przewód oponowy, warsztatowy 300/500; H05VV-F 5G 1,50 CZARNY</t>
  </si>
  <si>
    <t>Przewód oponowy, warsztatowy 300/500; H05VV-F 2x2,50 BIA</t>
  </si>
  <si>
    <t>Przewód oponowy, warsztatowy 300/500; H05VV-F 2x2,50 CZN</t>
  </si>
  <si>
    <t>Przewód oponowy, warsztatowy 300/500; H05VV-F 3G 2,50 BIA</t>
  </si>
  <si>
    <t>Przewód oponowy, warsztatowy 300/500; H05VV-F 3G 2,50 CZN</t>
  </si>
  <si>
    <t>Przewód oponowy, warsztatowy 300/500; H05VV-F 4G 2,50 BIA</t>
  </si>
  <si>
    <t>Przewód oponowy, warsztatowy 300/500; H05VV-F 4G 2,50 CZN</t>
  </si>
  <si>
    <t>Przewód oponowy, warsztatowy 300/500; H05VV-F 5G 2,50 BIA</t>
  </si>
  <si>
    <t>Przewód oponowy, warsztatowy 300/500; H05VV-F 5G 2,50 CZN</t>
  </si>
  <si>
    <t>Przewód samochodowy YLY-s 2x0,75mm² (H)</t>
  </si>
  <si>
    <t>Przewód samochodowy YLY-s 7x1,5 mm² (H)</t>
  </si>
  <si>
    <t>Przewód samochodowy YLY-s 4x1,5mm² (H)</t>
  </si>
  <si>
    <t>Przewód samochodowy YLY-s 3x1,5mm² (H)</t>
  </si>
  <si>
    <t>Przewód samochodowy YLY-s 2x1,5mm² (H)</t>
  </si>
  <si>
    <t>Przewód samochodowy YLY-s 7x1,0 + 1x1,5mm² (H)</t>
  </si>
  <si>
    <t>Przewód samochodowy YLY-s  6x1+1x1,5 mm² (H) 24V</t>
  </si>
  <si>
    <t>Przewód samochodowy YLY-s 4x0,75mm² (H)</t>
  </si>
  <si>
    <t>Przewód samochodowy YLY-s 7x0,75mm² (H)</t>
  </si>
  <si>
    <t>Przewód samochodowy YLY-s 5x1,0mm² (H)</t>
  </si>
  <si>
    <t>Przewód samochodowy YLY-s 6x1,0mm² (H)</t>
  </si>
  <si>
    <t>Przewód samochodowy YLY-s 2x1,0mm² (H)</t>
  </si>
  <si>
    <t>SM</t>
  </si>
  <si>
    <t>Przewody samochodowe</t>
  </si>
  <si>
    <t>Przewody przyłączeniowe</t>
  </si>
  <si>
    <t>Przewód przyłączeniowy SP/SN2,0(2X0,75)BIAŁY</t>
  </si>
  <si>
    <t>Przewód przyłączeniowy SP/SN2,5(2X0,75)BIAŁY</t>
  </si>
  <si>
    <t>Przewód przyłączeniowy SP/SN3,0(2X0,75)BIAŁY</t>
  </si>
  <si>
    <t>Przewód przyłączeniowy SP/SN3,5(2X0,75)BIAŁY</t>
  </si>
  <si>
    <t>Przewód przyłączeniowy SP/SN4,0(2X0,75)BIAŁY</t>
  </si>
  <si>
    <t>Przewód przyłączeniowy SP/SN4,5(2X0,75)BIAŁY</t>
  </si>
  <si>
    <t>Przewód przyłączeniowy SP/SN5,0(2X0,75)BIAŁY</t>
  </si>
  <si>
    <t>Przewód przyłączeniowy SP/W1,5(2X0,50)BIAŁY</t>
  </si>
  <si>
    <t>Przewód przyłączeniowy SP/W1,5(2X0,75)BIAŁY</t>
  </si>
  <si>
    <t>Przewód przyłączeniowy SP/W1,6(2X0,50)BIAŁY</t>
  </si>
  <si>
    <t>Przewód przyłączeniowy SP/W1,9(2X0,50)BIAŁY</t>
  </si>
  <si>
    <t>Przewód przyłączeniowy SP/W1,9(2X0,75)BIAŁY</t>
  </si>
  <si>
    <t>Przewód przyłączeniowy SP/W2,0(2X0,50)BIAŁY</t>
  </si>
  <si>
    <t>Przewód przyłączeniowy SP/W2,0(2X0,75)BIAŁY</t>
  </si>
  <si>
    <t>Przewód przyłączeniowy SP/W2,5(2X0,75)BIAŁY</t>
  </si>
  <si>
    <t>Przewód przyłączeniowy SP/W3,0(2X0,75)BIAŁY</t>
  </si>
  <si>
    <t>Przewód przyłączeniowy SP/W3,5(2X0,75)BIAŁY</t>
  </si>
  <si>
    <t>Przewód przyłączeniowy SP/W4,0(2X0,75)BIAŁY</t>
  </si>
  <si>
    <t>Przewód przyłączeniowy SP/W4,5(2X0,75)BIAŁY</t>
  </si>
  <si>
    <t>Przewód przyłączeniowy SP/W5,0(2X0,75)BIAŁY</t>
  </si>
  <si>
    <t>Przewód przyłączeniowy SP/WN2,0(2X0,75)BIAŁY</t>
  </si>
  <si>
    <t>Przewód przyłączeniowy SP/WN2,5(2X0,75)BIAŁY</t>
  </si>
  <si>
    <t>Przewód przyłączeniowy SP/WN3,0(2X0,75)BIAŁY</t>
  </si>
  <si>
    <t>Przewód przyłączeniowy SP/WN3,5(2X0,75)BIAŁY</t>
  </si>
  <si>
    <t>Przewód przyłączeniowy SP/WN4,0(2X0,75)BIAŁY</t>
  </si>
  <si>
    <t>Przewód przyłączeniowy SP/WN4,5(2X0,75)BIAŁY</t>
  </si>
  <si>
    <t>Przewód przyłączeniowy SP/WN5,0(2X0,75)BIAŁY</t>
  </si>
  <si>
    <t>Przewód przyłączeniowy SP1,5(2X0,50)BIAŁY</t>
  </si>
  <si>
    <t>Przewód przyłączeniowy SP1,5(2X0,75)BIAŁY</t>
  </si>
  <si>
    <t>Przewód przyłączeniowy SP1,6(2X0,50)BIAŁY</t>
  </si>
  <si>
    <t>Przewód przyłączeniowy SP1,9(2X0,50)BIAŁY</t>
  </si>
  <si>
    <t>Przewód przyłączeniowy SP1,9(2X0,75)BIAŁY</t>
  </si>
  <si>
    <t>Przewód przyłączeniowy SP2,0(2X0,50)BIAŁY</t>
  </si>
  <si>
    <t>Przewód przyłączeniowy SP2,0(2X0,75)BIAŁY</t>
  </si>
  <si>
    <t>Przewód przyłączeniowy SP2,5(2X0,50)BIAŁY</t>
  </si>
  <si>
    <t>Przewód przyłączeniowy SP2,5(2X0,75)BIAŁY</t>
  </si>
  <si>
    <t>Przewód przyłączeniowy SP3,0(2X0,75)BIAŁY</t>
  </si>
  <si>
    <t>Przewód przyłączeniowy SP3,5(2X0,75)BIAŁY</t>
  </si>
  <si>
    <t>Przewód przyłączeniowy SP4,0(2X0,75)BIAŁY</t>
  </si>
  <si>
    <t>Przewód przyłączeniowy SP4,5(2X0,75)BIAŁY</t>
  </si>
  <si>
    <t>Przewód przyłączeniowy SP5,0(2X0,75)BIAŁY</t>
  </si>
  <si>
    <t>Przewód przyłączeniowy SP/SN2,0(2X0,75)ZŁOTY</t>
  </si>
  <si>
    <t>Przewód przyłączeniowy SP/SN2,5(2X0,75)ZŁOTY</t>
  </si>
  <si>
    <t>Przewód przyłączeniowy SP/SN3,0(2X0,75)ZŁOTY</t>
  </si>
  <si>
    <t>Przewód przyłączeniowy SP/SN3,5(2X0,75)ZŁOTY</t>
  </si>
  <si>
    <t>Przewód przyłączeniowy SP/SN4,0(2X0,75)ZŁOTY</t>
  </si>
  <si>
    <t>Przewód przyłączeniowy SP/SN4,5(2X0,75)ZŁOTY</t>
  </si>
  <si>
    <t>Przewód przyłączeniowy SP/SN5,0(2X0,75)ZŁOTY</t>
  </si>
  <si>
    <t>Przewód przyłączeniowy SP/W1,5(2X0,50)ZŁOTY</t>
  </si>
  <si>
    <t>Przewód przyłączeniowy SP/W1,5(2X0,75)ZŁOTY</t>
  </si>
  <si>
    <t>Przewód przyłączeniowy SP/W1,6(2X0,50)ZŁOTY</t>
  </si>
  <si>
    <t>Przewód przyłączeniowy SP/W1,9(2X0,50)ZŁOTY</t>
  </si>
  <si>
    <t>Przewód przyłączeniowy SP/W1,9(2X0,75)ZŁOTY</t>
  </si>
  <si>
    <t>Przewód przyłączeniowy SP/W2,0(2X0,50)ZŁOTY</t>
  </si>
  <si>
    <t>Przewód przyłączeniowy SP/W2,0(2X0,75)ZŁOTY</t>
  </si>
  <si>
    <t>Przewód przyłączeniowy SP/W2,5(2X0,50)ZŁOTY</t>
  </si>
  <si>
    <t>Przewód przyłączeniowy SP/W2,5(2X0,75)ZŁOTY</t>
  </si>
  <si>
    <t>Przewód przyłączeniowy SP/W3,0(2X0,75)ZŁOTY</t>
  </si>
  <si>
    <t>Przewód przyłączeniowy SP/W5,0(2X0,75)ZŁOTY</t>
  </si>
  <si>
    <t>Przewód przyłączeniowy SP/WN2,0(2X0,75)ZŁOTY</t>
  </si>
  <si>
    <t>Przewód przyłączeniowy SP/WN2,5(2X0,75)ZŁOTY</t>
  </si>
  <si>
    <t>Przewód przyłączeniowy SP/WN3,0(2X0,75)ZŁOTY</t>
  </si>
  <si>
    <t>Przewód przyłączeniowy SP/WN3,5(2X0,75)ZŁOTY</t>
  </si>
  <si>
    <t>Przewód przyłączeniowy SP/WN4,0(2X0,75)ZŁOTY</t>
  </si>
  <si>
    <t>Przewód przyłączeniowy SP/WN4,5(2X0,75)ZŁOTY</t>
  </si>
  <si>
    <t>Przewód przyłączeniowy SP/WN5,0(2X0,75)ZŁOTY</t>
  </si>
  <si>
    <t>Przewód przyłączeniowy SP1,5(2X0,50)ZŁOTY</t>
  </si>
  <si>
    <t>Przewód przyłączeniowy SP1,6(2X0,50)ZŁOTY</t>
  </si>
  <si>
    <t>Przewód przyłączeniowy SP1,9(2X0,50)ZŁOTY</t>
  </si>
  <si>
    <t>Przewód przyłączeniowy SP1,9(2X0,75)ZŁOTY</t>
  </si>
  <si>
    <t>Przewód przyłączeniowy SP2,0(2X0,50)ZŁOTY</t>
  </si>
  <si>
    <t>Przewód przyłączeniowy SP2,0(2X0,75)ZŁOTY</t>
  </si>
  <si>
    <t>Przewód przyłączeniowy SP2,5(2X0,50)ZŁOTY</t>
  </si>
  <si>
    <t>Przewód przyłączeniowy SP2,5(2X0,75)ZŁOTY</t>
  </si>
  <si>
    <t>Przewód przyłączeniowy SP3,0(2X0,75)ZŁOTY</t>
  </si>
  <si>
    <t>Przewód przyłączeniowy SP3,5(2X0,75)ZŁOTY</t>
  </si>
  <si>
    <t>Przewód przyłączeniowy SP4,0(2X0,75)ZŁOTY</t>
  </si>
  <si>
    <t>Przewód przyłączeniowy SP4,5(2X0,75)ZŁOTY</t>
  </si>
  <si>
    <t>Przewód przyłączeniowy SP5,0(2X0,75)ZŁOTY</t>
  </si>
  <si>
    <t>Przewód przyłączeniowy SP/SN2,0(2X0,75)SREBRNY</t>
  </si>
  <si>
    <t>Przewód przyłączeniowy SP/SN2,5(2X0,75)SREBRNY</t>
  </si>
  <si>
    <t>Przewód przyłączeniowy SP/SN3,0(2X0,75)SREBRNY</t>
  </si>
  <si>
    <t>Przewód przyłączeniowy SP/SN3,5(2X0,75)SREBRNY</t>
  </si>
  <si>
    <t>Przewód przyłączeniowy SP/SN4,0(2X0,75)SREBRNY</t>
  </si>
  <si>
    <t>Przewód przyłączeniowy SP/SN4,5(2X0,75)SREBRNY</t>
  </si>
  <si>
    <t>Przewód przyłączeniowy SP/SN5,0(2X0,75)SREBRNY</t>
  </si>
  <si>
    <t>Przewód przyłączeniowy SP/W1,5(2X0,50)SREBRNY</t>
  </si>
  <si>
    <t>Przewód przyłączeniowy SP/W1,6(2X0,50)SREBRNY</t>
  </si>
  <si>
    <t>Przewód przyłączeniowy SP/W1,9(2X0,50)SREBRNY</t>
  </si>
  <si>
    <t>Przewód przyłączeniowy SP/W2,0(2X0,50)SREBRNY</t>
  </si>
  <si>
    <t>Przewód przyłączeniowy SP/W2,0(2X0,75)SREBRNY</t>
  </si>
  <si>
    <t>Przewód przyłączeniowy SP/W2,5(2X0,50)SREBRNY</t>
  </si>
  <si>
    <t>Przewód przyłączeniowy SP/W2,5(2X0,75)SREBRNY</t>
  </si>
  <si>
    <t>Przewód przyłączeniowy SP/W3,0(2X0,75)SREBRNY</t>
  </si>
  <si>
    <t>Przewód przyłączeniowy SP/W5,0(2X0,75)SREBRNY</t>
  </si>
  <si>
    <t>Przewód przyłączeniowy SP/WN2,0(2X0,75)SREBRNY</t>
  </si>
  <si>
    <t>Przewód przyłączeniowy SP/WN2,5(2X0,75)SREBRNY</t>
  </si>
  <si>
    <t>Przewód przyłączeniowy SP/WN3,0(2X0,75)SREBRNY</t>
  </si>
  <si>
    <t>Przewód przyłączeniowy SP/WN3,5(2X0,75)SREBRNY</t>
  </si>
  <si>
    <t>Przewód przyłączeniowy SP/WN4,0(2X0,75)SREBRNY</t>
  </si>
  <si>
    <t>Przewód przyłączeniowy SP/WN4,5(2X0,75)SREBRNY</t>
  </si>
  <si>
    <t>Przewód przyłączeniowy SP/WN5,0(2X0,75)SREBRNY</t>
  </si>
  <si>
    <t>Przewód przyłączeniowy SP1,5(2X0,50)SREBRNY</t>
  </si>
  <si>
    <t>Przewód przyłączeniowy SP1,9(2X0,50)SREBRNY</t>
  </si>
  <si>
    <t>Przewód przyłączeniowy SP2,0(2X0,50)SREBRNY</t>
  </si>
  <si>
    <t>Przewód przyłączeniowy SP2,0(2X0,75)SREBRNY</t>
  </si>
  <si>
    <t>Przewód przyłączeniowy SP2,5(2X0,75)SREBRNY</t>
  </si>
  <si>
    <t>Przewód przyłączeniowy SP3,0(2X0,75)SREBRNY</t>
  </si>
  <si>
    <t>Przewód przyłączeniowy SP3,5(2X0,75)SREBRNY</t>
  </si>
  <si>
    <t>Przewód przyłączeniowy SP4,0(2X0,75)SREBRNY</t>
  </si>
  <si>
    <t>Przewód przyłączeniowy SP4,5(2X0,75)SREBRNY</t>
  </si>
  <si>
    <t>Przewód przyłączeniowy SP5,0(2X0,75)SREBRNY</t>
  </si>
  <si>
    <t>Przewód przyłączeniowy SP/SN2,0(2X0,75)TRANSPARENTNY</t>
  </si>
  <si>
    <t>Przewód przyłączeniowy SP/SN2,5(2X0,75)TRANSPARENTNY</t>
  </si>
  <si>
    <t>Przewód przyłączeniowy SP/SN3,0(2X0,75)TRANSPARENTNY</t>
  </si>
  <si>
    <t>Przewód przyłączeniowy SP/SN3,5(2X0,75)TRANSPARENTNY</t>
  </si>
  <si>
    <t>Przewód przyłączeniowy SP/SN4,0(2X0,75)TRANSPARENTNY</t>
  </si>
  <si>
    <t>Przewód przyłączeniowy SP/SN4,5(2X0,75)TRANSPARENTNY</t>
  </si>
  <si>
    <t>Przewód przyłączeniowy SP/SN5,0(2X0,75)TRANSPARENTNY</t>
  </si>
  <si>
    <t>Przewód przyłączeniowy SP/W1,5(2X0,50)TRANSPARENTNY</t>
  </si>
  <si>
    <t>Przewód przyłączeniowy SP/W1,6(2X0,50)TRANSPARENTNY</t>
  </si>
  <si>
    <t>Przewód przyłączeniowy SP/W1,9(2X0,50)TRANSPARENTNY</t>
  </si>
  <si>
    <t>Przewód przyłączeniowy SP/W1,9(2X0,75)TRANSPARENTNY</t>
  </si>
  <si>
    <t>Przewód przyłączeniowy SP/W2,0(2X0,50)TRANSPARENTNY</t>
  </si>
  <si>
    <t>Przewód przyłączeniowy SP/W2,0(2X0,75)TRANSPARENTNY</t>
  </si>
  <si>
    <t>Przewód przyłączeniowy SP/W2,5(2X0,50)TRANSPARENTNY</t>
  </si>
  <si>
    <t>Przewód przyłączeniowy SP/W2,5(2X0,75)TRANSPARENTNY</t>
  </si>
  <si>
    <t>Przewód przyłączeniowy SP/W3,0(2X0,75)TRANSPARENTNY</t>
  </si>
  <si>
    <t>Przewód przyłączeniowy SP/W4,0(2X0,75)TRANSPARENTNY</t>
  </si>
  <si>
    <t>Przewód przyłączeniowy SP/W5,0(2X0,75)TRANSPARENTNY</t>
  </si>
  <si>
    <t>Przewód przyłączeniowy SP/WN2,0(2X0,75)TRANSPARENTNY</t>
  </si>
  <si>
    <t>Przewód przyłączeniowy SP/WN2,5(2X0,75)TRANSPARENTNY</t>
  </si>
  <si>
    <t>Przewód przyłączeniowy SP/WN3,0(2X0,75)TRANSPARENTNY</t>
  </si>
  <si>
    <t>Przewód przyłączeniowy SP/WN3,5(2X0,75)TRANSPARENTNY</t>
  </si>
  <si>
    <t>Przewód przyłączeniowy SP/WN4,0(2X0,75)TRANSPARENTNY</t>
  </si>
  <si>
    <t>Przewód przyłączeniowy SP/WN4,5(2X0,75)TRANSPARENTNY</t>
  </si>
  <si>
    <t>Przewód przyłączeniowy SP/WN5,0(2X0,75)TRANSPARENTNY</t>
  </si>
  <si>
    <t>Przewód przyłączeniowy SP1,5(2X0,50)TRANSPARENTNY</t>
  </si>
  <si>
    <t>Przewód przyłączeniowy SP1,9(2X0,50)TRANSPARENTNY</t>
  </si>
  <si>
    <t>Przewód przyłączeniowy SP1,9(2X0,75)TRANSPARENTNY</t>
  </si>
  <si>
    <t>Przewód przyłączeniowy SP2,0(2X0,75)TRANSPARENTNY</t>
  </si>
  <si>
    <t>Przewód przyłączeniowy SP2,5(2X0,50)TRANSPARENTNY</t>
  </si>
  <si>
    <t>Przewód przyłączeniowy SP2,5(2X0,75)TRANSPARENTNY</t>
  </si>
  <si>
    <t>Przewód przyłączeniowy SP3,0(2X0,75)TRANSPARENTNY</t>
  </si>
  <si>
    <t>Przewód przyłączeniowy SP3,5(2X0,75)TRANSPARENTNY</t>
  </si>
  <si>
    <t>Przewód przyłączeniowy SP4,0(2X0,75)TRANSPARENTNY</t>
  </si>
  <si>
    <t>Przewód przyłączeniowy SP4,5(2X0,75)TRANSPARENTNY</t>
  </si>
  <si>
    <t>Przewód przyłączeniowy SP5,0(2X0,75)TRANSPARENTNY</t>
  </si>
  <si>
    <t>Przewód przyłączeniowy SP/SN2,0(2X0,75)BRĄZOWY</t>
  </si>
  <si>
    <t>Przewód przyłączeniowy SP/SN2,5(2X0,75)BRĄZOWY</t>
  </si>
  <si>
    <t>Przewód przyłączeniowy SP/SN3,0(2X0,75)BRĄZOWY</t>
  </si>
  <si>
    <t>Przewód przyłączeniowy SP/SN3,5(2X0,75)BRĄZOWY</t>
  </si>
  <si>
    <t>Przewód przyłączeniowy SP/SN4,0(2X0,75)BRĄZOWY</t>
  </si>
  <si>
    <t>Przewód przyłączeniowy SP/SN4,5(2X0,75)BRĄZOWY</t>
  </si>
  <si>
    <t>Przewód przyłączeniowy SP/SN5,0(2X0,75)BRĄZOWY</t>
  </si>
  <si>
    <t>Przewód przyłączeniowy SP/W1,5(2X0,50)BRĄZOWY</t>
  </si>
  <si>
    <t>Przewód przyłączeniowy SP/W1,6(2X0,50)BRĄZOWY</t>
  </si>
  <si>
    <t>Przewód przyłączeniowy SP/W1,9(2X0,50)BRĄZOWY</t>
  </si>
  <si>
    <t>Przewód przyłączeniowy SP/W1,9(2X0,75)BRĄZOWY</t>
  </si>
  <si>
    <t>Przewód przyłączeniowy SP/W2,0(2X0,50)BRĄZOWY</t>
  </si>
  <si>
    <t>Przewód przyłączeniowy SP/W2,5(2X0,75)BRĄZOWY</t>
  </si>
  <si>
    <t>Przewód przyłączeniowy SP/W3,0(2X0,75)BRĄZOWY</t>
  </si>
  <si>
    <t>Przewód przyłączeniowy SP/W4,0(2X0,75)BRĄZOWY</t>
  </si>
  <si>
    <t>Przewód przyłączeniowy SP/W5,0(2X0,75)BRĄZOWY</t>
  </si>
  <si>
    <t>Przewód przyłączeniowy SP/WN2,0(2X0,75)BRĄZOWY</t>
  </si>
  <si>
    <t>Przewód przyłączeniowy SP/WN2,5(2X0,75)BRĄZOWY</t>
  </si>
  <si>
    <t>Przewód przyłączeniowy SP/WN3,0(2X0,75)BRĄZOWY</t>
  </si>
  <si>
    <t>Przewód przyłączeniowy SP/WN3,5(2X0,75)BRĄZOWY</t>
  </si>
  <si>
    <t>Przewód przyłączeniowy SP/WN4,0(2X0,75)BRĄZOWY</t>
  </si>
  <si>
    <t>Przewód przyłączeniowy SP/WN4,5(2X0,75)BRĄZOWY</t>
  </si>
  <si>
    <t>Przewód przyłączeniowy SP/WN5,0(2X0,75)BRĄZOWY</t>
  </si>
  <si>
    <t>Przewód przyłączeniowy SP1,5(2X0,50)BRĄZOWY</t>
  </si>
  <si>
    <t>Przewód przyłączeniowy SP1,6(2X0,50)BRĄZOWY</t>
  </si>
  <si>
    <t>Przewód przyłączeniowy SP1,9(2X0,50)BRĄZOWY</t>
  </si>
  <si>
    <t>Przewód przyłączeniowy SP1,9(2X0,75)BRĄZOWY</t>
  </si>
  <si>
    <t>Przewód przyłączeniowy SP2,0(2X0,50)BRĄZOWY</t>
  </si>
  <si>
    <t>Przewód przyłączeniowy SP2,0(2X0,75)BRĄZOWY</t>
  </si>
  <si>
    <t>Przewód przyłączeniowy SP2,5(2X0,50)BRĄZOWY</t>
  </si>
  <si>
    <t>Przewód przyłączeniowy SP2,5(2X0,75)BRĄZOWY</t>
  </si>
  <si>
    <t>Przewód przyłączeniowy SP3,0(2X0,75)BRĄZOWY</t>
  </si>
  <si>
    <t>Przewód przyłączeniowy SP3,5(2X0,75)BRĄZOWY</t>
  </si>
  <si>
    <t>Przewód przyłączeniowy SP4,0(2X0,75)BRĄZOWY</t>
  </si>
  <si>
    <t>Przewód przyłączeniowy SP5,0(2X0,75)BRĄZOWY</t>
  </si>
  <si>
    <t>Przewód przyłączeniowy SP/SN2,0(2X0,75)CZARNY</t>
  </si>
  <si>
    <t>Przewód przyłączeniowy SP/SN2,5(2X0,75)CZARNY</t>
  </si>
  <si>
    <t>Przewód przyłączeniowy SP/SN3,0(2X0,75)CZARNY</t>
  </si>
  <si>
    <t>Przewód przyłączeniowy SP/SN3,5(2X0,75)CZARNY</t>
  </si>
  <si>
    <t>Przewód przyłączeniowy SP/SN4,0(2X0,75)CZARNY</t>
  </si>
  <si>
    <t>Przewód przyłączeniowy SP/SN4,5(2X0,75)CZARNY</t>
  </si>
  <si>
    <t>Przewód przyłączeniowy SP/SN5,0(2X0,75)CZARNY</t>
  </si>
  <si>
    <t>Przewód przyłączeniowy SP/W1,5(2X0,50)CZARNY</t>
  </si>
  <si>
    <t>Przewód przyłączeniowy SP/W1,5(2X0,75)CZARNY</t>
  </si>
  <si>
    <t>Przewód przyłączeniowy SP/W1,6(2X0,50)CZARNY</t>
  </si>
  <si>
    <t>Przewód przyłączeniowy SP/W1,9(2X0,50)CZARNY</t>
  </si>
  <si>
    <t>Przewód przyłączeniowy SP/W1,9(2X0,75)CZARNY</t>
  </si>
  <si>
    <t>Przewód przyłączeniowy SP/W2,0(2X0,50)CZARNY</t>
  </si>
  <si>
    <t>Przewód przyłączeniowy SP/W2,0(2X0,75)CZARNY</t>
  </si>
  <si>
    <t>Przewód przyłączeniowy SP/W2,5(2X0,50)CZARNY</t>
  </si>
  <si>
    <t>Przewód przyłączeniowy SP/W2,5(2X0,75)CZARNY</t>
  </si>
  <si>
    <t>Przewód przyłączeniowy SP/W3,0(2X0,75)CZARNY</t>
  </si>
  <si>
    <t>Przewód przyłączeniowy SP/W3,5(2X0,75)CZARNY</t>
  </si>
  <si>
    <t>Przewód przyłączeniowy SP/W4,0(2X0,75)CZARNY</t>
  </si>
  <si>
    <t>Przewód przyłączeniowy SP/W4,5(2X0,75)CZARNY</t>
  </si>
  <si>
    <t>Przewód przyłączeniowy SP/W5,0(2X0,75)CZARNY</t>
  </si>
  <si>
    <t>Przewód przyłączeniowy SP/WN2,0(2X0,75)CZARNY</t>
  </si>
  <si>
    <t>Przewód przyłączeniowy SP/WN2,5(2X0,75)CZARNY</t>
  </si>
  <si>
    <t>Przewód przyłączeniowy SP/WN3,0(2X0,75)CZARNY</t>
  </si>
  <si>
    <t>Przewód przyłączeniowy SP/WN3,5(2X0,75)CZARNY</t>
  </si>
  <si>
    <t>Przewód przyłączeniowy SP/WN4,0(2X0,75)CZARNY</t>
  </si>
  <si>
    <t>Przewód przyłączeniowy SP/WN4,5(2X0,75)CZARNY</t>
  </si>
  <si>
    <t>Przewód przyłączeniowy SP/WN5,0(2X0,75)CZARNY</t>
  </si>
  <si>
    <t>Przewód przyłączeniowy SP1,5(2X0,50)CZARNY</t>
  </si>
  <si>
    <t>Przewód przyłączeniowy SP1,5(2X0,75)CZARNY</t>
  </si>
  <si>
    <t>Przewód przyłączeniowy SP1,6(2X0,50)CZARNY</t>
  </si>
  <si>
    <t>Przewód przyłączeniowy SP1,9(2X0,50)CZARNY</t>
  </si>
  <si>
    <t>Przewód przyłączeniowy SP1,9(2X0,75)CZARNY</t>
  </si>
  <si>
    <t>Przewód przyłączeniowy SP2,0(2X0,50)CZARNY</t>
  </si>
  <si>
    <t>Przewód przyłączeniowy SP2,0(2X0,75)CZARNY</t>
  </si>
  <si>
    <t>Przewód przyłączeniowy SP2,5(2X0,50)CZARNY</t>
  </si>
  <si>
    <t>Przewód przyłączeniowy SP2,5(2X0,75)CZARNY</t>
  </si>
  <si>
    <t>Przewód przyłączeniowy SP3,0(2X0,75)CZARNY</t>
  </si>
  <si>
    <t>Przewód przyłączeniowy SP3,5(2X0,75)CZARNY</t>
  </si>
  <si>
    <t>Przewód przyłączeniowy SP4,0(2X0,75)CZARNY</t>
  </si>
  <si>
    <t>Przewód przyłączeniowy SP4,5(2X0,75)CZARNY</t>
  </si>
  <si>
    <t>Przewód przyłączeniowy SP5,0(2X0,75)CZARNY</t>
  </si>
  <si>
    <t>KAB10000773</t>
  </si>
  <si>
    <t>KAB10000774</t>
  </si>
  <si>
    <t>KAB10000775</t>
  </si>
  <si>
    <t>KAB10000785</t>
  </si>
  <si>
    <t>KAB10000793</t>
  </si>
  <si>
    <t>KAB10000811</t>
  </si>
  <si>
    <t>KAB10000814</t>
  </si>
  <si>
    <t>KAB10000817</t>
  </si>
  <si>
    <t>KAB10000826</t>
  </si>
  <si>
    <t>KAB10000827</t>
  </si>
  <si>
    <t>KAB10000836</t>
  </si>
  <si>
    <t>KAB10000889</t>
  </si>
  <si>
    <t>KAB10000914</t>
  </si>
  <si>
    <t>KAB10000915</t>
  </si>
  <si>
    <t>KAB10000918</t>
  </si>
  <si>
    <t>KAB10000950</t>
  </si>
  <si>
    <t>KAB10000953</t>
  </si>
  <si>
    <t>KAB10000963</t>
  </si>
  <si>
    <t>Przewód elektroenergetyczny LgY 1x0,50 300/500 BIAŁY</t>
  </si>
  <si>
    <t>Przewód elektroenergetyczny LgY 1x0,50 300/500 BRĄZOWY</t>
  </si>
  <si>
    <t>Przewód elektroenergetyczny LgY 1x0,50 300/500 CZARNY</t>
  </si>
  <si>
    <t>Przewód elektroenergetyczny LgY 1x0,50 300/500 CZERWONY</t>
  </si>
  <si>
    <t>Przewód elektroenergetyczny LgY 1x0,50 300/500 NIEBIESKI</t>
  </si>
  <si>
    <t>Przewód elektroenergetyczny LgY 1x0,50 300/500 ŻO</t>
  </si>
  <si>
    <t>Przewód elektroenergetyczny LgY 1x0,75 300/500 BIAŁY</t>
  </si>
  <si>
    <t>Przewód elektroenergetyczny LgY 1x0,75 300/500 BRĄZOWY</t>
  </si>
  <si>
    <t>Przewód elektroenergetyczny LgY 1x0,75 300/500 CZARNY</t>
  </si>
  <si>
    <t>Przewód elektroenergetyczny LgY 1x0,75 300/500 CZERWONY</t>
  </si>
  <si>
    <t>Przewód elektroenergetyczny LgY 1x0,75 300/500 NIEBIESKI</t>
  </si>
  <si>
    <t>Przewód elektroenergetyczny LgY 1x0,75 300/500 ŻO</t>
  </si>
  <si>
    <t>Przewód elektroenergetyczny LgY 1x1,00 300/500 BIAŁY</t>
  </si>
  <si>
    <t>Przewód elektroenergetyczny LgY 1x1,00 300/500 BRĄZOWY</t>
  </si>
  <si>
    <t>Przewód elektroenergetyczny LgY 1x1,00 300/500 CZARNY</t>
  </si>
  <si>
    <t>Przewód elektroenergetyczny LgY 1x1,00 300/500 CZERWONY</t>
  </si>
  <si>
    <t>Przewód elektroenergetyczny LgY 1x1,00 300/500 NIEBIESKI</t>
  </si>
  <si>
    <t>Przewód elektroenergetyczny LgY 1x1,00 300/500 ŻO</t>
  </si>
  <si>
    <t>Przewód elektroenergetyczny LgY 1x1,00 450/750 BRĄZOWY</t>
  </si>
  <si>
    <t>Przewód elektroenergetyczny LgY 1x1,00 450/750 CZARNY</t>
  </si>
  <si>
    <t>Przewód elektroenergetyczny LgY 1x1,00 450/750 CZERWONY</t>
  </si>
  <si>
    <t>Przewód elektroenergetyczny LgY 1x1,00 450/750 NIEBIESKI</t>
  </si>
  <si>
    <t>Przewód elektroenergetyczny LgY 1x1,50 300/500 BIAŁY</t>
  </si>
  <si>
    <t>Przewód elektroenergetyczny LgY 1x1,50 300/500 BRĄZOWY</t>
  </si>
  <si>
    <t>Przewód elektroenergetyczny LgY 1x1,50 300/500 CZARNY</t>
  </si>
  <si>
    <t>Przewód elektroenergetyczny LgY 1x1,50 300/500 CZERWONY</t>
  </si>
  <si>
    <t>Przewód elektroenergetyczny LgY 1x1,50 300/500 NIEBIESKI</t>
  </si>
  <si>
    <t>Przewód elektroenergetyczny LgY 1x1,50 300/500 ŻO</t>
  </si>
  <si>
    <t>Przewód elektroenergetyczny LgY 1x2,50 300/500 BIAŁY</t>
  </si>
  <si>
    <t>Przewód elektroenergetyczny LgY 1x2,50 300/500 BRĄZOWY</t>
  </si>
  <si>
    <t>Przewód elektroenergetyczny LgY 1x2,50 300/500 CZARNY</t>
  </si>
  <si>
    <t>Przewód elektroenergetyczny LgY 1x2,50 300/500 CZERWONY</t>
  </si>
  <si>
    <t>Przewód elektroenergetyczny LgY 1x2,50 300/500 NIEBIESKI</t>
  </si>
  <si>
    <t>Przewód elektroenergetyczny LgY 1x2,50 300/500 ŻO</t>
  </si>
  <si>
    <t>Przewód elektroenergetyczny LgY 1x1,50 450/750 BRĄZOWY</t>
  </si>
  <si>
    <t>Przewód elektroenergetyczny LgY 1x1,50 450/750 CZARNY</t>
  </si>
  <si>
    <t>Przewód elektroenergetyczny LgY 1x1,50 450/750 CZERWONY</t>
  </si>
  <si>
    <t>Przewód elektroenergetyczny LgY 1x1,50 450/750 NIEBIESKI</t>
  </si>
  <si>
    <t>Przewód elektroenergetyczny LgY 1x1,50 450/750 ŻO</t>
  </si>
  <si>
    <t>Przewód elektroenergetyczny LgY 1x2,50 450/750 BIAŁY</t>
  </si>
  <si>
    <t>Przewód elektroenergetyczny LgY 1x2,50 450/750 BRĄZOWY</t>
  </si>
  <si>
    <t>Przewód elektroenergetyczny LgY 1x2,50 450/750 CZARNY</t>
  </si>
  <si>
    <t>Przewód elektroenergetyczny LgY 1x2,50 450/750 CZERWONY</t>
  </si>
  <si>
    <t>Przewód elektroenergetyczny LgY 1x2,50 450/750 NIEBIESKI</t>
  </si>
  <si>
    <t>Przewód elektroenergetyczny LgY 1x2,50 450/750 ŻO</t>
  </si>
  <si>
    <t>Przewód elektroenergetyczny, ciepłoodporny LgYc 1x0,5 300/500 BIAŁY</t>
  </si>
  <si>
    <t>Przewód elektroenergetyczny, ciepłoodporny LgYc 1x0,5 300/500 BRĄZOWYZOWY</t>
  </si>
  <si>
    <t>Przewód elektroenergetyczny, ciepłoodporny LgYc 1x0,5 300/500 CZARNY</t>
  </si>
  <si>
    <t>Przewód elektroenergetyczny, ciepłoodporny LgYc 1x0,5 300/500 CZERWONY</t>
  </si>
  <si>
    <t>Przewód elektroenergetyczny, ciepłoodporny LgYc 1x0,5 300/500 NIEBIESKI</t>
  </si>
  <si>
    <t>Przewód elektroenergetyczny, ciepłoodporny LgYc 1x0,75 300/500 CZARNY</t>
  </si>
  <si>
    <t>Przewód elektroenergetyczny, ciepłoodporny LgYc 1x0,75 300/500 CZERWONY</t>
  </si>
  <si>
    <t>Przewód elektroenergetyczny, ciepłoodporny LgYc 1x0,75 300/500 NIEBIESKI</t>
  </si>
  <si>
    <t>Przewód elektroenergetyczny, ciepłoodporny LgYc 1x0,75 300/500 ŻO</t>
  </si>
  <si>
    <t>Przewód elektroenergetyczny, ciepłoodporny LgYc 1x1,00 300/500 BIAŁY</t>
  </si>
  <si>
    <t>Przewód elektroenergetyczny, ciepłoodporny LgYc 1x1,00 300/500 CZARNY</t>
  </si>
  <si>
    <t>Przewód elektroenergetyczny, ciepłoodporny LgYc 1x1,00 300/500 NIEBIESKI</t>
  </si>
  <si>
    <t>Przewód elektroenergetyczny, ciepłoodporny LgYc 1x1,00 300/500 ŻO</t>
  </si>
  <si>
    <t>Przewód elektroenergetyczny, ciepłoodporny LgYc 1x1,50 300/500 BRĄZOWYZOWY</t>
  </si>
  <si>
    <t>Przewód elektroenergetyczny, ciepłoodporny LgYc 1x2,50 300/500 BIAŁY</t>
  </si>
  <si>
    <t>Przewód elektroenergetyczny, ciepłoodporny LgYc 1x2,50 300/500 CZARNY</t>
  </si>
  <si>
    <t>Przewód elektroenergetyczny, ciepłoodporny LgYc 1x2,50 300/500 NIEBIESKI</t>
  </si>
  <si>
    <t>Przewód elektroenergetyczny, ciepłoodporny LgYc 1x0,50 450/750 BIAŁY</t>
  </si>
  <si>
    <t>Przewód elektroenergetyczny, ciepłoodporny LgYc 1x0,50 450/750 NIEBIESKI</t>
  </si>
  <si>
    <t>Przewód elektroenergetyczny, ciepłoodporny LgYc 1x0,75 450/750 CZARNY</t>
  </si>
  <si>
    <t>Przewód elektroenergetyczny, ciepłoodporny LgYc 1x0,75 450/750 CZERWONY</t>
  </si>
  <si>
    <t>Przewód elektroenergetyczny, ciepłoodporny LgYc 1x0,75 450/750 NIEBIESKI</t>
  </si>
  <si>
    <t>Przewód elektroenergetyczny, ciepłoodporny LgYc 1x0,75 450/750 ŻO</t>
  </si>
  <si>
    <t>Przewód elektroenergetyczny, ciepłoodporny LgYc 1x1,00 450/750 CZARNY</t>
  </si>
  <si>
    <t>Przewód elektroenergetyczny, ciepłoodporny LgYc 1x1,00 450/750 CZERWONY</t>
  </si>
  <si>
    <t>Przewód elektroenergetyczny, ciepłoodporny LgYc 1x1,00 450/750 ŻO</t>
  </si>
  <si>
    <t>Przewód elektroenergetyczny, ciepłoodporny LgYc 1x1,50 450/750 BIAŁY</t>
  </si>
  <si>
    <t>Przewód elektroenergetyczny, ciepłoodporny LgYc 1x1,50 450/750 CZARNY</t>
  </si>
  <si>
    <t>Przewód elektroenergetyczny, ciepłoodporny LgYc 1x1,50 450/750 CZERWONY</t>
  </si>
  <si>
    <t>Przewód elektroenergetyczny, ciepłoodporny LgYc 1x1,50 450/750 ŻO</t>
  </si>
  <si>
    <t>Przewód elektroenergetyczny, ciepłoodporny LgYc 1x2,50 450/750 BIAŁY</t>
  </si>
  <si>
    <t>Przewód elektroenergetyczny, ciepłoodporny LgYc 1x2,50 450/750 CZARNY</t>
  </si>
  <si>
    <t>Przewód elektroenergetyczny, ciepłoodporny LgYc 1x2,50 450/750 CZERWONY</t>
  </si>
  <si>
    <t>Przewód elektroenergetyczny, ciepłoodporny LgYc 1x2,50 450/750 NIEBIESKI</t>
  </si>
  <si>
    <t>Przewód elektroenergetyczny, ciepłoodporny LgYc 1x2,50 450/750 ŻO</t>
  </si>
  <si>
    <t>YstYekw 2x1,0 300/500V</t>
  </si>
  <si>
    <t>EAN</t>
  </si>
  <si>
    <t>KAB10000981</t>
  </si>
  <si>
    <t>KAB10000879</t>
  </si>
  <si>
    <t>KAB10000880</t>
  </si>
  <si>
    <t>KAB10000881</t>
  </si>
  <si>
    <t>KAB10000882</t>
  </si>
  <si>
    <t>KAB10000883</t>
  </si>
  <si>
    <t>0500</t>
  </si>
  <si>
    <t>0100</t>
  </si>
  <si>
    <t>5901181011678</t>
  </si>
  <si>
    <t>5901181011685</t>
  </si>
  <si>
    <t>0200</t>
  </si>
  <si>
    <t>5901181029208</t>
  </si>
  <si>
    <t>5901181013313</t>
  </si>
  <si>
    <t>5901181012514</t>
  </si>
  <si>
    <t>5901181024593</t>
  </si>
  <si>
    <t>5901181012507</t>
  </si>
  <si>
    <t>5901181013672</t>
  </si>
  <si>
    <t>5000</t>
  </si>
  <si>
    <t>5901181031966</t>
  </si>
  <si>
    <t>5901181013023</t>
  </si>
  <si>
    <t>5901181013818</t>
  </si>
  <si>
    <t>5901181013801</t>
  </si>
  <si>
    <t>5901181023312</t>
  </si>
  <si>
    <t>5901181016284</t>
  </si>
  <si>
    <t>5901181013153</t>
  </si>
  <si>
    <t>5901181014822</t>
  </si>
  <si>
    <t>5901181014013</t>
  </si>
  <si>
    <t>5901181012910</t>
  </si>
  <si>
    <t>5901181012903</t>
  </si>
  <si>
    <t>5901181012897</t>
  </si>
  <si>
    <t>5901181012880</t>
  </si>
  <si>
    <t>5901181012873</t>
  </si>
  <si>
    <t>5901181015546</t>
  </si>
  <si>
    <t>5901181015553</t>
  </si>
  <si>
    <t>5901181015560</t>
  </si>
  <si>
    <t>5901181015577</t>
  </si>
  <si>
    <t>5901181015584</t>
  </si>
  <si>
    <t>5901181013696</t>
  </si>
  <si>
    <t>5901181029192</t>
  </si>
  <si>
    <t>5901181011876</t>
  </si>
  <si>
    <t>5901181011883</t>
  </si>
  <si>
    <t>5901181013924</t>
  </si>
  <si>
    <t>5901181017014</t>
  </si>
  <si>
    <t>5901181011692</t>
  </si>
  <si>
    <t>5901181013979</t>
  </si>
  <si>
    <t>5901181012026</t>
  </si>
  <si>
    <t>5901181013962</t>
  </si>
  <si>
    <t>5901181015713</t>
  </si>
  <si>
    <t>5901181012033</t>
  </si>
  <si>
    <t>5901181013986</t>
  </si>
  <si>
    <t>5901181015720</t>
  </si>
  <si>
    <t>5901181012040</t>
  </si>
  <si>
    <t>5901181013993</t>
  </si>
  <si>
    <t>5901181015737</t>
  </si>
  <si>
    <t>5901181013009</t>
  </si>
  <si>
    <t>5901181031638</t>
  </si>
  <si>
    <t>5901181031645</t>
  </si>
  <si>
    <t>5901181031621</t>
  </si>
  <si>
    <t>5901181031652</t>
  </si>
  <si>
    <t>5901181000078</t>
  </si>
  <si>
    <t>1000</t>
  </si>
  <si>
    <t>5901181000085</t>
  </si>
  <si>
    <t>0305</t>
  </si>
  <si>
    <t>5901181000115</t>
  </si>
  <si>
    <t>5901181013344</t>
  </si>
  <si>
    <t>5901181023732</t>
  </si>
  <si>
    <t>0075</t>
  </si>
  <si>
    <t>5903669227960</t>
  </si>
  <si>
    <t>0050</t>
  </si>
  <si>
    <t>5903669227977</t>
  </si>
  <si>
    <t>0025</t>
  </si>
  <si>
    <t>5903669227984</t>
  </si>
  <si>
    <t>5901181024623</t>
  </si>
  <si>
    <t>5901181024630</t>
  </si>
  <si>
    <t>0300</t>
  </si>
  <si>
    <t>5901181024647</t>
  </si>
  <si>
    <t>5901181024661</t>
  </si>
  <si>
    <t>5901181024678</t>
  </si>
  <si>
    <t>5901181029093</t>
  </si>
  <si>
    <t>5903669228318</t>
  </si>
  <si>
    <t>5903669228325</t>
  </si>
  <si>
    <t>5903669228332</t>
  </si>
  <si>
    <t>5901181024746</t>
  </si>
  <si>
    <t>5901181024685</t>
  </si>
  <si>
    <t>5901181024692</t>
  </si>
  <si>
    <t>5901181024722</t>
  </si>
  <si>
    <t>5901181024739</t>
  </si>
  <si>
    <t>5901181031034</t>
  </si>
  <si>
    <t>5903669228349</t>
  </si>
  <si>
    <t>5903669228356</t>
  </si>
  <si>
    <t>5901181024869</t>
  </si>
  <si>
    <t>5903669228363</t>
  </si>
  <si>
    <t>5901181024807</t>
  </si>
  <si>
    <t>5901181030228</t>
  </si>
  <si>
    <t>5901181024920</t>
  </si>
  <si>
    <t>5901181024937</t>
  </si>
  <si>
    <t>5901181024944</t>
  </si>
  <si>
    <t>5901181024968</t>
  </si>
  <si>
    <t>5901181024975</t>
  </si>
  <si>
    <t>5901181029109</t>
  </si>
  <si>
    <t>5903669228493</t>
  </si>
  <si>
    <t>5903669228509</t>
  </si>
  <si>
    <t>5903669228516</t>
  </si>
  <si>
    <t>5901181025040</t>
  </si>
  <si>
    <t>5901181024982</t>
  </si>
  <si>
    <t>5901181024999</t>
  </si>
  <si>
    <t>5901181025026</t>
  </si>
  <si>
    <t>5901181025033</t>
  </si>
  <si>
    <t>5903669228523</t>
  </si>
  <si>
    <t>5903669228530</t>
  </si>
  <si>
    <t>5903669228547</t>
  </si>
  <si>
    <t>5901181025163</t>
  </si>
  <si>
    <t>5901181025101</t>
  </si>
  <si>
    <t>5901181025224</t>
  </si>
  <si>
    <t>5901181025231</t>
  </si>
  <si>
    <t>5901181025248</t>
  </si>
  <si>
    <t>5901181025262</t>
  </si>
  <si>
    <t>5901181025279</t>
  </si>
  <si>
    <t>5901181029697</t>
  </si>
  <si>
    <t>5903669228370</t>
  </si>
  <si>
    <t>5903669228387</t>
  </si>
  <si>
    <t>5903669228394</t>
  </si>
  <si>
    <t>5901181025347</t>
  </si>
  <si>
    <t>5901181025286</t>
  </si>
  <si>
    <t>5901181025293</t>
  </si>
  <si>
    <t>5901181025309</t>
  </si>
  <si>
    <t>5901181025323</t>
  </si>
  <si>
    <t>5901181025330</t>
  </si>
  <si>
    <t>5903669228400</t>
  </si>
  <si>
    <t>5903669228417</t>
  </si>
  <si>
    <t>5903669228424</t>
  </si>
  <si>
    <t>5901181025460</t>
  </si>
  <si>
    <t>5901181025408</t>
  </si>
  <si>
    <t>5901181025521</t>
  </si>
  <si>
    <t>5901181025538</t>
  </si>
  <si>
    <t>5901181025545</t>
  </si>
  <si>
    <t>5901181025569</t>
  </si>
  <si>
    <t>5901181025576</t>
  </si>
  <si>
    <t>5901181029116</t>
  </si>
  <si>
    <t>5903669228554</t>
  </si>
  <si>
    <t>5903669228561</t>
  </si>
  <si>
    <t>5903669228578</t>
  </si>
  <si>
    <t>5901181025644</t>
  </si>
  <si>
    <t>5901181025583</t>
  </si>
  <si>
    <t>5901181025620</t>
  </si>
  <si>
    <t>5901181025637</t>
  </si>
  <si>
    <t>5901181029673</t>
  </si>
  <si>
    <t>5903669228585</t>
  </si>
  <si>
    <t>5903669228592</t>
  </si>
  <si>
    <t>5903669228608</t>
  </si>
  <si>
    <t>5901181025767</t>
  </si>
  <si>
    <t>5901181025705</t>
  </si>
  <si>
    <t>5901181025828</t>
  </si>
  <si>
    <t>5901181025835</t>
  </si>
  <si>
    <t>5901181025866</t>
  </si>
  <si>
    <t>5901181025873</t>
  </si>
  <si>
    <t>5901181030174</t>
  </si>
  <si>
    <t>5903669228431</t>
  </si>
  <si>
    <t>5903669228448</t>
  </si>
  <si>
    <t>5903669228455</t>
  </si>
  <si>
    <t>5901181025941</t>
  </si>
  <si>
    <t>5901181025958</t>
  </si>
  <si>
    <t>5901181025880</t>
  </si>
  <si>
    <t>5901181025897</t>
  </si>
  <si>
    <t>5903669228462</t>
  </si>
  <si>
    <t>5903669228479</t>
  </si>
  <si>
    <t>5903669228486</t>
  </si>
  <si>
    <t>5901181026009</t>
  </si>
  <si>
    <t>5901181026016</t>
  </si>
  <si>
    <t>5901181030518</t>
  </si>
  <si>
    <t>5901181026122</t>
  </si>
  <si>
    <t>5901181026160</t>
  </si>
  <si>
    <t>5901181026177</t>
  </si>
  <si>
    <t>5901181030181</t>
  </si>
  <si>
    <t>5903669228615</t>
  </si>
  <si>
    <t>5903669228622</t>
  </si>
  <si>
    <t>5903669228639</t>
  </si>
  <si>
    <t>5901181026245</t>
  </si>
  <si>
    <t>5901181026184</t>
  </si>
  <si>
    <t>5903669228646</t>
  </si>
  <si>
    <t>5903669228653</t>
  </si>
  <si>
    <t>5903669228660</t>
  </si>
  <si>
    <t>5903669317654</t>
  </si>
  <si>
    <t>5901181026429</t>
  </si>
  <si>
    <t>5901181026436</t>
  </si>
  <si>
    <t>5901181026443</t>
  </si>
  <si>
    <t>5901181026467</t>
  </si>
  <si>
    <t>5901181026474</t>
  </si>
  <si>
    <t>0900</t>
  </si>
  <si>
    <t>5903669227748</t>
  </si>
  <si>
    <t>5901181026542</t>
  </si>
  <si>
    <t>5901181026559</t>
  </si>
  <si>
    <t>5901181026566</t>
  </si>
  <si>
    <t>5901181026580</t>
  </si>
  <si>
    <t>5901181026481</t>
  </si>
  <si>
    <t>5901181026498</t>
  </si>
  <si>
    <t>5901181026504</t>
  </si>
  <si>
    <t>5901181026528</t>
  </si>
  <si>
    <t>5901181026535</t>
  </si>
  <si>
    <t>5901181026665</t>
  </si>
  <si>
    <t>5901181026689</t>
  </si>
  <si>
    <t>5901181026702</t>
  </si>
  <si>
    <t>5901181026603</t>
  </si>
  <si>
    <t>5901181026610</t>
  </si>
  <si>
    <t>5901181026627</t>
  </si>
  <si>
    <t>5901181026641</t>
  </si>
  <si>
    <t>5901181026849</t>
  </si>
  <si>
    <t>5901181026856</t>
  </si>
  <si>
    <t>5901181026863</t>
  </si>
  <si>
    <t>5901181026887</t>
  </si>
  <si>
    <t>5901181026788</t>
  </si>
  <si>
    <t>5901181026795</t>
  </si>
  <si>
    <t>5901181026801</t>
  </si>
  <si>
    <t>0400</t>
  </si>
  <si>
    <t>5901181026818</t>
  </si>
  <si>
    <t>5901181026825</t>
  </si>
  <si>
    <t>5901181026832</t>
  </si>
  <si>
    <t>5901181026962</t>
  </si>
  <si>
    <t>5901181026979</t>
  </si>
  <si>
    <t>5901181026986</t>
  </si>
  <si>
    <t>5901181027006</t>
  </si>
  <si>
    <t>5901181026900</t>
  </si>
  <si>
    <t>5901181026924</t>
  </si>
  <si>
    <t>5901181026948</t>
  </si>
  <si>
    <t>5901181027020</t>
  </si>
  <si>
    <t>5903669228912</t>
  </si>
  <si>
    <t>5903669228929</t>
  </si>
  <si>
    <t>5903669228936</t>
  </si>
  <si>
    <t>5901181027082</t>
  </si>
  <si>
    <t>5901181027143</t>
  </si>
  <si>
    <t>5903669229032</t>
  </si>
  <si>
    <t>5903669229049</t>
  </si>
  <si>
    <t>5903669229056</t>
  </si>
  <si>
    <t>5901181027204</t>
  </si>
  <si>
    <t>5901181027266</t>
  </si>
  <si>
    <t>5903669229155</t>
  </si>
  <si>
    <t>5903669229162</t>
  </si>
  <si>
    <t>5903669229179</t>
  </si>
  <si>
    <t>5901181027327</t>
  </si>
  <si>
    <t>5901181027389</t>
  </si>
  <si>
    <t>5901181027426</t>
  </si>
  <si>
    <t>5901181029130</t>
  </si>
  <si>
    <t>5903669229278</t>
  </si>
  <si>
    <t>5903669229285</t>
  </si>
  <si>
    <t>5903669229292</t>
  </si>
  <si>
    <t>5901181027440</t>
  </si>
  <si>
    <t>5901181027495</t>
  </si>
  <si>
    <t>5901181027501</t>
  </si>
  <si>
    <t>5903669228943</t>
  </si>
  <si>
    <t>5903669228950</t>
  </si>
  <si>
    <t>5903669228967</t>
  </si>
  <si>
    <t>5901181027563</t>
  </si>
  <si>
    <t>5901181027624</t>
  </si>
  <si>
    <t>5901181027662</t>
  </si>
  <si>
    <t>5903669229063</t>
  </si>
  <si>
    <t>5903669229070</t>
  </si>
  <si>
    <t>5903669229087</t>
  </si>
  <si>
    <t>5901181027686</t>
  </si>
  <si>
    <t>5901181027747</t>
  </si>
  <si>
    <t>5901181027785</t>
  </si>
  <si>
    <t>5901181027792</t>
  </si>
  <si>
    <t>5903669229186</t>
  </si>
  <si>
    <t>5903669229193</t>
  </si>
  <si>
    <t>5903669229209</t>
  </si>
  <si>
    <t>5901181027808</t>
  </si>
  <si>
    <t>5901181027860</t>
  </si>
  <si>
    <t>5901181027877</t>
  </si>
  <si>
    <t>5901181027884</t>
  </si>
  <si>
    <t>5901181027907</t>
  </si>
  <si>
    <t>5901181027914</t>
  </si>
  <si>
    <t>5901181029123</t>
  </si>
  <si>
    <t>5903669229308</t>
  </si>
  <si>
    <t>5903669229315</t>
  </si>
  <si>
    <t>5903669229322</t>
  </si>
  <si>
    <t>5901181027921</t>
  </si>
  <si>
    <t>5901181027983</t>
  </si>
  <si>
    <t>5901181028027</t>
  </si>
  <si>
    <t>5901181028034</t>
  </si>
  <si>
    <t>5901181029642</t>
  </si>
  <si>
    <t>5903669228974</t>
  </si>
  <si>
    <t>5903669228981</t>
  </si>
  <si>
    <t>5903669228998</t>
  </si>
  <si>
    <t>5901181028041</t>
  </si>
  <si>
    <t>5901181028102</t>
  </si>
  <si>
    <t>5901181028119</t>
  </si>
  <si>
    <t>5901181028140</t>
  </si>
  <si>
    <t>5901181028157</t>
  </si>
  <si>
    <t>5901181029635</t>
  </si>
  <si>
    <t>5903669229094</t>
  </si>
  <si>
    <t>5903669229100</t>
  </si>
  <si>
    <t>5903669229117</t>
  </si>
  <si>
    <t>5901181028164</t>
  </si>
  <si>
    <t>5901181028225</t>
  </si>
  <si>
    <t>5901181028232</t>
  </si>
  <si>
    <t>5901181028263</t>
  </si>
  <si>
    <t>5901181028270</t>
  </si>
  <si>
    <t>5901181029659</t>
  </si>
  <si>
    <t>5903669229216</t>
  </si>
  <si>
    <t>5903669229223</t>
  </si>
  <si>
    <t>5903669229230</t>
  </si>
  <si>
    <t>5901181028287</t>
  </si>
  <si>
    <t>5901181028348</t>
  </si>
  <si>
    <t>5901181028386</t>
  </si>
  <si>
    <t>5901181028393</t>
  </si>
  <si>
    <t>5901181029147</t>
  </si>
  <si>
    <t>5903669229339</t>
  </si>
  <si>
    <t>5903669229346</t>
  </si>
  <si>
    <t>5903669229353</t>
  </si>
  <si>
    <t>5901181028409</t>
  </si>
  <si>
    <t>5901181028461</t>
  </si>
  <si>
    <t>5901181031027</t>
  </si>
  <si>
    <t>5903669229001</t>
  </si>
  <si>
    <t>5903669229018</t>
  </si>
  <si>
    <t>5903669229025</t>
  </si>
  <si>
    <t>5901181028522</t>
  </si>
  <si>
    <t>5901181028560</t>
  </si>
  <si>
    <t>5901181028577</t>
  </si>
  <si>
    <t>5901181029628</t>
  </si>
  <si>
    <t>5901181028584</t>
  </si>
  <si>
    <t>5901181028591</t>
  </si>
  <si>
    <t>5901181028621</t>
  </si>
  <si>
    <t>5901181028638</t>
  </si>
  <si>
    <t>5903669229124</t>
  </si>
  <si>
    <t>5903669229131</t>
  </si>
  <si>
    <t>5903669229148</t>
  </si>
  <si>
    <t>5901181028645</t>
  </si>
  <si>
    <t>5901181028706</t>
  </si>
  <si>
    <t>5901181028720</t>
  </si>
  <si>
    <t>5901181028744</t>
  </si>
  <si>
    <t>5901181028751</t>
  </si>
  <si>
    <t>5901181029161</t>
  </si>
  <si>
    <t>5903669229247</t>
  </si>
  <si>
    <t>5903669229254</t>
  </si>
  <si>
    <t>5903669229261</t>
  </si>
  <si>
    <t>5901181028768</t>
  </si>
  <si>
    <t>5901181028829</t>
  </si>
  <si>
    <t>5901181028836</t>
  </si>
  <si>
    <t>5901181028843</t>
  </si>
  <si>
    <t>5901181028867</t>
  </si>
  <si>
    <t>5901181028874</t>
  </si>
  <si>
    <t>5901181029154</t>
  </si>
  <si>
    <t>5903669229360</t>
  </si>
  <si>
    <t>5903669229377</t>
  </si>
  <si>
    <t>5903669229384</t>
  </si>
  <si>
    <t>5901181028881</t>
  </si>
  <si>
    <t>5901181000665</t>
  </si>
  <si>
    <t>5901181000689</t>
  </si>
  <si>
    <t>5901181000696</t>
  </si>
  <si>
    <t>5901181000702</t>
  </si>
  <si>
    <t>5901181000726</t>
  </si>
  <si>
    <t>5901181000733</t>
  </si>
  <si>
    <t>5901181031973</t>
  </si>
  <si>
    <t>5901181000740</t>
  </si>
  <si>
    <t>5901181000757</t>
  </si>
  <si>
    <t>5901181000764</t>
  </si>
  <si>
    <t>5901181015904</t>
  </si>
  <si>
    <t>5901181023541</t>
  </si>
  <si>
    <t>5901181000801</t>
  </si>
  <si>
    <t>5901181000818</t>
  </si>
  <si>
    <t>5901181000825</t>
  </si>
  <si>
    <t>5901181023183</t>
  </si>
  <si>
    <t>5901181000832</t>
  </si>
  <si>
    <t>5901181000849</t>
  </si>
  <si>
    <t>5901181000856</t>
  </si>
  <si>
    <t>5901181000863</t>
  </si>
  <si>
    <t>5901181000870</t>
  </si>
  <si>
    <t>5901181000887</t>
  </si>
  <si>
    <t>5901181000894</t>
  </si>
  <si>
    <t>5901181032499</t>
  </si>
  <si>
    <t>5901181000948</t>
  </si>
  <si>
    <t>5901181012866</t>
  </si>
  <si>
    <t>5901181000955</t>
  </si>
  <si>
    <t>5901181023114</t>
  </si>
  <si>
    <t>5901181000962</t>
  </si>
  <si>
    <t>5901181023121</t>
  </si>
  <si>
    <t>5901181000979</t>
  </si>
  <si>
    <t>5901181023138</t>
  </si>
  <si>
    <t>5901181000986</t>
  </si>
  <si>
    <t>5901181023145</t>
  </si>
  <si>
    <t>5901181013412</t>
  </si>
  <si>
    <t>5901181012019</t>
  </si>
  <si>
    <t>5901181013306</t>
  </si>
  <si>
    <t>5901181012804</t>
  </si>
  <si>
    <t>5901181001006</t>
  </si>
  <si>
    <t>5901181012798</t>
  </si>
  <si>
    <t>5901181001013</t>
  </si>
  <si>
    <t>5901181001020</t>
  </si>
  <si>
    <t>5901181031744</t>
  </si>
  <si>
    <t>5901181001037</t>
  </si>
  <si>
    <t>5901181001044</t>
  </si>
  <si>
    <t>5901181001051</t>
  </si>
  <si>
    <t>5901181001068</t>
  </si>
  <si>
    <t>5901181031737</t>
  </si>
  <si>
    <t>5901181001075</t>
  </si>
  <si>
    <t>5901181001099</t>
  </si>
  <si>
    <t>5901181031751</t>
  </si>
  <si>
    <t>5901181012675</t>
  </si>
  <si>
    <t>5901181001105</t>
  </si>
  <si>
    <t>5901181000481</t>
  </si>
  <si>
    <t>5901181012699</t>
  </si>
  <si>
    <t>5901181012682</t>
  </si>
  <si>
    <t>5901181001112</t>
  </si>
  <si>
    <t>5901181001129</t>
  </si>
  <si>
    <t>5901181001136</t>
  </si>
  <si>
    <t>5901181001143</t>
  </si>
  <si>
    <t>5901181001150</t>
  </si>
  <si>
    <t>5901181001167</t>
  </si>
  <si>
    <t>5901181011548</t>
  </si>
  <si>
    <t>5901181001174</t>
  </si>
  <si>
    <t>5901181001181</t>
  </si>
  <si>
    <t>5901181001204</t>
  </si>
  <si>
    <t>5901181013399</t>
  </si>
  <si>
    <t>5901181013375</t>
  </si>
  <si>
    <t>3000</t>
  </si>
  <si>
    <t>5901181015058</t>
  </si>
  <si>
    <t>5901181012712</t>
  </si>
  <si>
    <t>5901181013382</t>
  </si>
  <si>
    <t>5901181012705</t>
  </si>
  <si>
    <t>5901181015041</t>
  </si>
  <si>
    <t>5901181001211</t>
  </si>
  <si>
    <t>2500</t>
  </si>
  <si>
    <t>5901181015096</t>
  </si>
  <si>
    <t>5901181015911</t>
  </si>
  <si>
    <t>5901181001280</t>
  </si>
  <si>
    <t>5901181001297</t>
  </si>
  <si>
    <t>5901181017328</t>
  </si>
  <si>
    <t>5901181017298</t>
  </si>
  <si>
    <t>5901181017311</t>
  </si>
  <si>
    <t>5901181001303</t>
  </si>
  <si>
    <t>5901181001327</t>
  </si>
  <si>
    <t>5901181017564</t>
  </si>
  <si>
    <t>5901181016048</t>
  </si>
  <si>
    <t>5901181016055</t>
  </si>
  <si>
    <t>5901181001334</t>
  </si>
  <si>
    <t>5901181032024</t>
  </si>
  <si>
    <t>5901181017540</t>
  </si>
  <si>
    <t>5901181013191</t>
  </si>
  <si>
    <t>5901181013184</t>
  </si>
  <si>
    <t>5901181016086</t>
  </si>
  <si>
    <t>5901181013290</t>
  </si>
  <si>
    <t>5901181029499</t>
  </si>
  <si>
    <t>5901181001358</t>
  </si>
  <si>
    <t>5901181001235</t>
  </si>
  <si>
    <t>5901181013917</t>
  </si>
  <si>
    <t>5901181015874</t>
  </si>
  <si>
    <t>5901181001365</t>
  </si>
  <si>
    <t>5901181001372</t>
  </si>
  <si>
    <t>5901181001396</t>
  </si>
  <si>
    <t>5901181013207</t>
  </si>
  <si>
    <t>5901181016062</t>
  </si>
  <si>
    <t>5901181001402</t>
  </si>
  <si>
    <t>5901181017533</t>
  </si>
  <si>
    <t>5901181031706</t>
  </si>
  <si>
    <t>5901181032017</t>
  </si>
  <si>
    <t>5901181001419</t>
  </si>
  <si>
    <t>5901181013214</t>
  </si>
  <si>
    <t>5901181016079</t>
  </si>
  <si>
    <t>5901181016871</t>
  </si>
  <si>
    <t>5901181001426</t>
  </si>
  <si>
    <t>5901181001433</t>
  </si>
  <si>
    <t>5901181001440</t>
  </si>
  <si>
    <t>5901181001457</t>
  </si>
  <si>
    <t>5901181001464</t>
  </si>
  <si>
    <t>5901181013238</t>
  </si>
  <si>
    <t>5901181017335</t>
  </si>
  <si>
    <t>5901181001471</t>
  </si>
  <si>
    <t>5901181013245</t>
  </si>
  <si>
    <t>5901181016888</t>
  </si>
  <si>
    <t>5903669221005</t>
  </si>
  <si>
    <t>5903669221029</t>
  </si>
  <si>
    <t>5903669221036</t>
  </si>
  <si>
    <t>5903669221043</t>
  </si>
  <si>
    <t>5903669221067</t>
  </si>
  <si>
    <t>5903669221074</t>
  </si>
  <si>
    <t>5903669221081</t>
  </si>
  <si>
    <t>5903669221104</t>
  </si>
  <si>
    <t>5903669221111</t>
  </si>
  <si>
    <t>5903669221128</t>
  </si>
  <si>
    <t>5903669221142</t>
  </si>
  <si>
    <t>5903669221159</t>
  </si>
  <si>
    <t>5903669221166</t>
  </si>
  <si>
    <t>5903669221180</t>
  </si>
  <si>
    <t>5903669221197</t>
  </si>
  <si>
    <t>5903669221203</t>
  </si>
  <si>
    <t>5903669221227</t>
  </si>
  <si>
    <t>5903669221234</t>
  </si>
  <si>
    <t>5903669221241</t>
  </si>
  <si>
    <t>5903669221258</t>
  </si>
  <si>
    <t>5903669221265</t>
  </si>
  <si>
    <t>5903669221272</t>
  </si>
  <si>
    <t>5903669221289</t>
  </si>
  <si>
    <t>5903669221296</t>
  </si>
  <si>
    <t>5903669221302</t>
  </si>
  <si>
    <t>5903669221319</t>
  </si>
  <si>
    <t>5903669221326</t>
  </si>
  <si>
    <t>5903669221333</t>
  </si>
  <si>
    <t>5903669221357</t>
  </si>
  <si>
    <t>5903669221364</t>
  </si>
  <si>
    <t>5903669221371</t>
  </si>
  <si>
    <t>5903669221388</t>
  </si>
  <si>
    <t>5903669221395</t>
  </si>
  <si>
    <t>5903669221401</t>
  </si>
  <si>
    <t>5903669221418</t>
  </si>
  <si>
    <t>5903669221425</t>
  </si>
  <si>
    <t>5903669221432</t>
  </si>
  <si>
    <t>5903669221449</t>
  </si>
  <si>
    <t>5903669221456</t>
  </si>
  <si>
    <t>5903669221463</t>
  </si>
  <si>
    <t>5901181001525</t>
  </si>
  <si>
    <t>5901181001532</t>
  </si>
  <si>
    <t>5901181030655</t>
  </si>
  <si>
    <t>5901181001815</t>
  </si>
  <si>
    <t>5901181001822</t>
  </si>
  <si>
    <t>5901181001839</t>
  </si>
  <si>
    <t>5901181001853</t>
  </si>
  <si>
    <t>5901181001860</t>
  </si>
  <si>
    <t>5901181012057</t>
  </si>
  <si>
    <t>0700</t>
  </si>
  <si>
    <t>5901181035360</t>
  </si>
  <si>
    <t>5903669228677</t>
  </si>
  <si>
    <t>5903669228684</t>
  </si>
  <si>
    <t>5903669228691</t>
  </si>
  <si>
    <t>5901181001877</t>
  </si>
  <si>
    <t>5901181001884</t>
  </si>
  <si>
    <t>5901181001891</t>
  </si>
  <si>
    <t>5901181029291</t>
  </si>
  <si>
    <t>5901181030990</t>
  </si>
  <si>
    <t>5903669228707</t>
  </si>
  <si>
    <t>5903669228714</t>
  </si>
  <si>
    <t>5903669228721</t>
  </si>
  <si>
    <t>5901181001914</t>
  </si>
  <si>
    <t>5901181030235</t>
  </si>
  <si>
    <t>5901181001921</t>
  </si>
  <si>
    <t>5901181001945</t>
  </si>
  <si>
    <t>5901181001952</t>
  </si>
  <si>
    <t>5901181001969</t>
  </si>
  <si>
    <t>5901181012477</t>
  </si>
  <si>
    <t>5901181012941</t>
  </si>
  <si>
    <t>5901181013726</t>
  </si>
  <si>
    <t>0800</t>
  </si>
  <si>
    <t>5901181037661</t>
  </si>
  <si>
    <t>5903669228790</t>
  </si>
  <si>
    <t>5903669228806</t>
  </si>
  <si>
    <t>5903669228813</t>
  </si>
  <si>
    <t>5901181001976</t>
  </si>
  <si>
    <t>5901181001983</t>
  </si>
  <si>
    <t>5901181013931</t>
  </si>
  <si>
    <t>5901181013948</t>
  </si>
  <si>
    <t>5901181029307</t>
  </si>
  <si>
    <t>5903669228820</t>
  </si>
  <si>
    <t>5903669228837</t>
  </si>
  <si>
    <t>5903669228844</t>
  </si>
  <si>
    <t>5901181002867</t>
  </si>
  <si>
    <t>5901181012972</t>
  </si>
  <si>
    <t>5901181013764</t>
  </si>
  <si>
    <t>5901181014747</t>
  </si>
  <si>
    <t>5901181022810</t>
  </si>
  <si>
    <t>5901181037654</t>
  </si>
  <si>
    <t>5903669228257</t>
  </si>
  <si>
    <t>5903669228264</t>
  </si>
  <si>
    <t>5903669228271</t>
  </si>
  <si>
    <t>5901181002881</t>
  </si>
  <si>
    <t>5901181002904</t>
  </si>
  <si>
    <t>5901181012422</t>
  </si>
  <si>
    <t>5901181029680</t>
  </si>
  <si>
    <t>5901181002928</t>
  </si>
  <si>
    <t>5901181002935</t>
  </si>
  <si>
    <t>5901181012989</t>
  </si>
  <si>
    <t>5901181014754</t>
  </si>
  <si>
    <t>5901181016215</t>
  </si>
  <si>
    <t>5901181022964</t>
  </si>
  <si>
    <t>0005</t>
  </si>
  <si>
    <t>5901181023879</t>
  </si>
  <si>
    <t>0010</t>
  </si>
  <si>
    <t>5901181023916</t>
  </si>
  <si>
    <t>5903669228288</t>
  </si>
  <si>
    <t>5903669228295</t>
  </si>
  <si>
    <t>5903669228301</t>
  </si>
  <si>
    <t>5901181002959</t>
  </si>
  <si>
    <t>5901181002966</t>
  </si>
  <si>
    <t>5901181013092</t>
  </si>
  <si>
    <t>5901181003116</t>
  </si>
  <si>
    <t>5901181003123</t>
  </si>
  <si>
    <t>5901181003130</t>
  </si>
  <si>
    <t>5901181003161</t>
  </si>
  <si>
    <t>5901181012484</t>
  </si>
  <si>
    <t>5901181012958</t>
  </si>
  <si>
    <t>5901181013450</t>
  </si>
  <si>
    <t>5903669228738</t>
  </si>
  <si>
    <t>5903669228745</t>
  </si>
  <si>
    <t>5903669228752</t>
  </si>
  <si>
    <t>5901181003178</t>
  </si>
  <si>
    <t>5901181003185</t>
  </si>
  <si>
    <t>5901181016895</t>
  </si>
  <si>
    <t>5901181024555</t>
  </si>
  <si>
    <t>5903669228769</t>
  </si>
  <si>
    <t>5903669228776</t>
  </si>
  <si>
    <t>5903669228783</t>
  </si>
  <si>
    <t>5901181003215</t>
  </si>
  <si>
    <t>5901181003260</t>
  </si>
  <si>
    <t>5901181003277</t>
  </si>
  <si>
    <t>5901181003291</t>
  </si>
  <si>
    <t>5901181012996</t>
  </si>
  <si>
    <t>5901181014969</t>
  </si>
  <si>
    <t>5901181024456</t>
  </si>
  <si>
    <t>5903669228851</t>
  </si>
  <si>
    <t>5903669228868</t>
  </si>
  <si>
    <t>5903669228875</t>
  </si>
  <si>
    <t>5901181003307</t>
  </si>
  <si>
    <t>5901181012965</t>
  </si>
  <si>
    <t>5901181013283</t>
  </si>
  <si>
    <t>5903669228882</t>
  </si>
  <si>
    <t>5903669228899</t>
  </si>
  <si>
    <t>5903669228905</t>
  </si>
  <si>
    <t>5901181003789</t>
  </si>
  <si>
    <t>5901181003796</t>
  </si>
  <si>
    <t>5901181003802</t>
  </si>
  <si>
    <t>5901181003819</t>
  </si>
  <si>
    <t>5901181031003</t>
  </si>
  <si>
    <t>5901181003833</t>
  </si>
  <si>
    <t>5901181006230</t>
  </si>
  <si>
    <t>5901181006261</t>
  </si>
  <si>
    <t>5901181006292</t>
  </si>
  <si>
    <t>5901181006469</t>
  </si>
  <si>
    <t>5901181006483</t>
  </si>
  <si>
    <t>5901181006506</t>
  </si>
  <si>
    <t>5901181006513</t>
  </si>
  <si>
    <t>5901181006520</t>
  </si>
  <si>
    <t>5901181013573</t>
  </si>
  <si>
    <t>5901181016970</t>
  </si>
  <si>
    <t>5903669228172</t>
  </si>
  <si>
    <t>5903669228189</t>
  </si>
  <si>
    <t>5901181006537</t>
  </si>
  <si>
    <t>5901181006544</t>
  </si>
  <si>
    <t>5901181006551</t>
  </si>
  <si>
    <t>5901181006568</t>
  </si>
  <si>
    <t>5901181006575</t>
  </si>
  <si>
    <t>5901181006582</t>
  </si>
  <si>
    <t>5903669228196</t>
  </si>
  <si>
    <t>5903669228202</t>
  </si>
  <si>
    <t>5901181006599</t>
  </si>
  <si>
    <t>5901181006605</t>
  </si>
  <si>
    <t>5901181006612</t>
  </si>
  <si>
    <t>5901181006629</t>
  </si>
  <si>
    <t>5901181006636</t>
  </si>
  <si>
    <t>5901181006643</t>
  </si>
  <si>
    <t>5903669228219</t>
  </si>
  <si>
    <t>5903669228226</t>
  </si>
  <si>
    <t>5901181006650</t>
  </si>
  <si>
    <t>5901181006667</t>
  </si>
  <si>
    <t>5901181006674</t>
  </si>
  <si>
    <t>5901181006681</t>
  </si>
  <si>
    <t>5901181012552</t>
  </si>
  <si>
    <t>5901181023688</t>
  </si>
  <si>
    <t>5901181028973</t>
  </si>
  <si>
    <t>5903669228233</t>
  </si>
  <si>
    <t>5903669228240</t>
  </si>
  <si>
    <t>5901181007428</t>
  </si>
  <si>
    <t>5901181007435</t>
  </si>
  <si>
    <t>5901181023220</t>
  </si>
  <si>
    <t>5901181007459</t>
  </si>
  <si>
    <t>5901181007466</t>
  </si>
  <si>
    <t>5901181017632</t>
  </si>
  <si>
    <t>5901181007473</t>
  </si>
  <si>
    <t>5901181007480</t>
  </si>
  <si>
    <t>5901181007503</t>
  </si>
  <si>
    <t>5901181007510</t>
  </si>
  <si>
    <t>5901181007527</t>
  </si>
  <si>
    <t>5901181007534</t>
  </si>
  <si>
    <t>5901181007541</t>
  </si>
  <si>
    <t>5901181007558</t>
  </si>
  <si>
    <t>5901181007565</t>
  </si>
  <si>
    <t>5901181007572</t>
  </si>
  <si>
    <t>5901181017649</t>
  </si>
  <si>
    <t>5901181007664</t>
  </si>
  <si>
    <t>5901181007671</t>
  </si>
  <si>
    <t>5901181007688</t>
  </si>
  <si>
    <t>5901181007701</t>
  </si>
  <si>
    <t>5901181007725</t>
  </si>
  <si>
    <t>5901181012170</t>
  </si>
  <si>
    <t>5903669227908</t>
  </si>
  <si>
    <t>5903669227915</t>
  </si>
  <si>
    <t>5903669227922</t>
  </si>
  <si>
    <t>0015</t>
  </si>
  <si>
    <t>5903669227939</t>
  </si>
  <si>
    <t>5903669227946</t>
  </si>
  <si>
    <t>5903669227953</t>
  </si>
  <si>
    <t>0250</t>
  </si>
  <si>
    <t>5901181011234</t>
  </si>
  <si>
    <t>5901181011241</t>
  </si>
  <si>
    <t>5901181011258</t>
  </si>
  <si>
    <t>5901181011272</t>
  </si>
  <si>
    <t>5901181013771</t>
  </si>
  <si>
    <t>5901181031782</t>
  </si>
  <si>
    <t>5901181032437</t>
  </si>
  <si>
    <t>5901181023473</t>
  </si>
  <si>
    <t>5901181024449</t>
  </si>
  <si>
    <t>5901181011289</t>
  </si>
  <si>
    <t>5901181011296</t>
  </si>
  <si>
    <t>5901181011302</t>
  </si>
  <si>
    <t>5901181011319</t>
  </si>
  <si>
    <t>5901181011326</t>
  </si>
  <si>
    <t>5901181011333</t>
  </si>
  <si>
    <t>5901181011340</t>
  </si>
  <si>
    <t>5901181011357</t>
  </si>
  <si>
    <t>5901181011371</t>
  </si>
  <si>
    <t>5901181012736</t>
  </si>
  <si>
    <t>5901181015812</t>
  </si>
  <si>
    <t>5901181032314</t>
  </si>
  <si>
    <t>5901181032390</t>
  </si>
  <si>
    <t>5901181023930</t>
  </si>
  <si>
    <t>5901181031102</t>
  </si>
  <si>
    <t>5901181011494</t>
  </si>
  <si>
    <t>5901181011500</t>
  </si>
  <si>
    <t>5901181011531</t>
  </si>
  <si>
    <t>5901181031799</t>
  </si>
  <si>
    <t>5901181008692</t>
  </si>
  <si>
    <t>5901181008708</t>
  </si>
  <si>
    <t>5901181008715</t>
  </si>
  <si>
    <t>5901181008722</t>
  </si>
  <si>
    <t>5901181008739</t>
  </si>
  <si>
    <t>5901181008746</t>
  </si>
  <si>
    <t>5903669228141</t>
  </si>
  <si>
    <t>5903669228158</t>
  </si>
  <si>
    <t>5903669228165</t>
  </si>
  <si>
    <t>5901181008753</t>
  </si>
  <si>
    <t>5901181008760</t>
  </si>
  <si>
    <t>5901181008777</t>
  </si>
  <si>
    <t>5901181008784</t>
  </si>
  <si>
    <t>5901181008791</t>
  </si>
  <si>
    <t>5901181008807</t>
  </si>
  <si>
    <t>5901181008814</t>
  </si>
  <si>
    <t>5901181008821</t>
  </si>
  <si>
    <t>5901181008838</t>
  </si>
  <si>
    <t>5901181008845</t>
  </si>
  <si>
    <t>5901181008852</t>
  </si>
  <si>
    <t>5901181008869</t>
  </si>
  <si>
    <t>5901181008883</t>
  </si>
  <si>
    <t>5901181008890</t>
  </si>
  <si>
    <t>5901181016024</t>
  </si>
  <si>
    <t>5901181023466</t>
  </si>
  <si>
    <t>5901181008944</t>
  </si>
  <si>
    <t>5901181008951</t>
  </si>
  <si>
    <t>5901181008968</t>
  </si>
  <si>
    <t>5901181008975</t>
  </si>
  <si>
    <t>5901181008982</t>
  </si>
  <si>
    <t>5901181008999</t>
  </si>
  <si>
    <t>5903669228080</t>
  </si>
  <si>
    <t>5903669228097</t>
  </si>
  <si>
    <t>5903669228103</t>
  </si>
  <si>
    <t>5901181009002</t>
  </si>
  <si>
    <t>5901181009019</t>
  </si>
  <si>
    <t>5901181009026</t>
  </si>
  <si>
    <t>5901181009033</t>
  </si>
  <si>
    <t>5901181009040</t>
  </si>
  <si>
    <t>5901181009057</t>
  </si>
  <si>
    <t>5901181009064</t>
  </si>
  <si>
    <t>5901181009071</t>
  </si>
  <si>
    <t>5901181009088</t>
  </si>
  <si>
    <t>5901181030136</t>
  </si>
  <si>
    <t>5903669228110</t>
  </si>
  <si>
    <t>5903669228127</t>
  </si>
  <si>
    <t>5903669228134</t>
  </si>
  <si>
    <t>5901181009095</t>
  </si>
  <si>
    <t>5901181009217</t>
  </si>
  <si>
    <t>5901181009255</t>
  </si>
  <si>
    <t>5901181009293</t>
  </si>
  <si>
    <t>5901181009330</t>
  </si>
  <si>
    <t>5901181009347</t>
  </si>
  <si>
    <t>5901181009354</t>
  </si>
  <si>
    <t>5901181009361</t>
  </si>
  <si>
    <t>5901181009378</t>
  </si>
  <si>
    <t>5901181014846</t>
  </si>
  <si>
    <t>5901181009385</t>
  </si>
  <si>
    <t>5901181009392</t>
  </si>
  <si>
    <t>5901181009408</t>
  </si>
  <si>
    <t>5901181009415</t>
  </si>
  <si>
    <t>5901181009422</t>
  </si>
  <si>
    <t>5901181009439</t>
  </si>
  <si>
    <t>5901181016246</t>
  </si>
  <si>
    <t>5901181031942</t>
  </si>
  <si>
    <t>5901181009446</t>
  </si>
  <si>
    <t>5901181009453</t>
  </si>
  <si>
    <t>5901181009460</t>
  </si>
  <si>
    <t>5901181009477</t>
  </si>
  <si>
    <t>5901181009484</t>
  </si>
  <si>
    <t>5901181013566</t>
  </si>
  <si>
    <t>5901181009491</t>
  </si>
  <si>
    <t>5901181009507</t>
  </si>
  <si>
    <t>5901181009514</t>
  </si>
  <si>
    <t>5901181009521</t>
  </si>
  <si>
    <t>5901181009538</t>
  </si>
  <si>
    <t>5901181009545</t>
  </si>
  <si>
    <t>5903669228028</t>
  </si>
  <si>
    <t>5903669228035</t>
  </si>
  <si>
    <t>5903669228042</t>
  </si>
  <si>
    <t>5901181016260</t>
  </si>
  <si>
    <t>5901181029086</t>
  </si>
  <si>
    <t>5901181032338</t>
  </si>
  <si>
    <t>5901181032369</t>
  </si>
  <si>
    <t>5901181009576</t>
  </si>
  <si>
    <t>5901181009583</t>
  </si>
  <si>
    <t>5901181009590</t>
  </si>
  <si>
    <t>5901181009606</t>
  </si>
  <si>
    <t>5901181009613</t>
  </si>
  <si>
    <t>5901181009620</t>
  </si>
  <si>
    <t>5901181023664</t>
  </si>
  <si>
    <t>5903669228059</t>
  </si>
  <si>
    <t>5903669228066</t>
  </si>
  <si>
    <t>5903669228073</t>
  </si>
  <si>
    <t>5901181009637</t>
  </si>
  <si>
    <t>5901181009644</t>
  </si>
  <si>
    <t>5901181009651</t>
  </si>
  <si>
    <t>5901181009668</t>
  </si>
  <si>
    <t>5901181009675</t>
  </si>
  <si>
    <t>5901181024494</t>
  </si>
  <si>
    <t>5901181009682</t>
  </si>
  <si>
    <t>5901181009699</t>
  </si>
  <si>
    <t>5901181009705</t>
  </si>
  <si>
    <t>5901181009712</t>
  </si>
  <si>
    <t>5901181009729</t>
  </si>
  <si>
    <t>5901181009736</t>
  </si>
  <si>
    <t>5901181009743</t>
  </si>
  <si>
    <t>5901181009750</t>
  </si>
  <si>
    <t>5901181009767</t>
  </si>
  <si>
    <t>5901181009774</t>
  </si>
  <si>
    <t>5901181009781</t>
  </si>
  <si>
    <t>5901181030143</t>
  </si>
  <si>
    <t>5901181009798</t>
  </si>
  <si>
    <t>5901181009804</t>
  </si>
  <si>
    <t>5901181009811</t>
  </si>
  <si>
    <t>5901181009828</t>
  </si>
  <si>
    <t>5901181009835</t>
  </si>
  <si>
    <t>5901181013276</t>
  </si>
  <si>
    <t>5901181009842</t>
  </si>
  <si>
    <t>5901181009859</t>
  </si>
  <si>
    <t>5901181009866</t>
  </si>
  <si>
    <t>5901181009873</t>
  </si>
  <si>
    <t>5901181009880</t>
  </si>
  <si>
    <t>0600</t>
  </si>
  <si>
    <t>5901181009897</t>
  </si>
  <si>
    <t>5901181031096</t>
  </si>
  <si>
    <t>5901181009903</t>
  </si>
  <si>
    <t>5901181009910</t>
  </si>
  <si>
    <t>5901181009927</t>
  </si>
  <si>
    <t>5901181009934</t>
  </si>
  <si>
    <t>5901181031089</t>
  </si>
  <si>
    <t>5901181009941</t>
  </si>
  <si>
    <t>5901181009958</t>
  </si>
  <si>
    <t>5901181009965</t>
  </si>
  <si>
    <t>5901181009972</t>
  </si>
  <si>
    <t>5901181009989</t>
  </si>
  <si>
    <t>5901181009996</t>
  </si>
  <si>
    <t>5901181010008</t>
  </si>
  <si>
    <t>5901181010015</t>
  </si>
  <si>
    <t>5901181023640</t>
  </si>
  <si>
    <t>5901181023657</t>
  </si>
  <si>
    <t>5901181010022</t>
  </si>
  <si>
    <t>5901181010039</t>
  </si>
  <si>
    <t>5901181010046</t>
  </si>
  <si>
    <t>5901181010053</t>
  </si>
  <si>
    <t>5901181010060</t>
  </si>
  <si>
    <t>5901181031072</t>
  </si>
  <si>
    <t>5901181017236</t>
  </si>
  <si>
    <t>5901181023923</t>
  </si>
  <si>
    <t>5901181029222</t>
  </si>
  <si>
    <t>5901181010077</t>
  </si>
  <si>
    <t>5901181010084</t>
  </si>
  <si>
    <t>5901181010091</t>
  </si>
  <si>
    <t>5901181010107</t>
  </si>
  <si>
    <t>5901181010114</t>
  </si>
  <si>
    <t>5901181031065</t>
  </si>
  <si>
    <t>5901181010121</t>
  </si>
  <si>
    <t>5901181010138</t>
  </si>
  <si>
    <t>5901181010145</t>
  </si>
  <si>
    <t>5901181010152</t>
  </si>
  <si>
    <t>5901181010169</t>
  </si>
  <si>
    <t>5901181010176</t>
  </si>
  <si>
    <t>5901181010183</t>
  </si>
  <si>
    <t>5901181010190</t>
  </si>
  <si>
    <t>5901181031058</t>
  </si>
  <si>
    <t>5901181023725</t>
  </si>
  <si>
    <t>5901181010206</t>
  </si>
  <si>
    <t>5901181010213</t>
  </si>
  <si>
    <t>5901181010220</t>
  </si>
  <si>
    <t>5901181010237</t>
  </si>
  <si>
    <t>5901181010244</t>
  </si>
  <si>
    <t>5901181010251</t>
  </si>
  <si>
    <t>5901181010268</t>
  </si>
  <si>
    <t>5901181010275</t>
  </si>
  <si>
    <t>5901181010282</t>
  </si>
  <si>
    <t>5901181010299</t>
  </si>
  <si>
    <t>5901181010305</t>
  </si>
  <si>
    <t>5901181010312</t>
  </si>
  <si>
    <t>5901181010329</t>
  </si>
  <si>
    <t>5901181010336</t>
  </si>
  <si>
    <t>5901181031935</t>
  </si>
  <si>
    <t>5901181032093</t>
  </si>
  <si>
    <t>5903669229391</t>
  </si>
  <si>
    <t>5903669229407</t>
  </si>
  <si>
    <t>5903669229414</t>
  </si>
  <si>
    <t>5903669229698</t>
  </si>
  <si>
    <t>0150</t>
  </si>
  <si>
    <t>5903669229704</t>
  </si>
  <si>
    <t>5903669229711</t>
  </si>
  <si>
    <t>5903669229728</t>
  </si>
  <si>
    <t>5903669229735</t>
  </si>
  <si>
    <t>5903669229742</t>
  </si>
  <si>
    <t>5903669229759</t>
  </si>
  <si>
    <t>5901181032109</t>
  </si>
  <si>
    <t>5901181032550</t>
  </si>
  <si>
    <t>5901181037678</t>
  </si>
  <si>
    <t>5903669209713</t>
  </si>
  <si>
    <t>5903669209720</t>
  </si>
  <si>
    <t>5903669229766</t>
  </si>
  <si>
    <t>5903669229773</t>
  </si>
  <si>
    <t>5903669229780</t>
  </si>
  <si>
    <t>5901181031959</t>
  </si>
  <si>
    <t>5901181000016</t>
  </si>
  <si>
    <t>5901181038194</t>
  </si>
  <si>
    <t>5901181038200</t>
  </si>
  <si>
    <t>5901181038217</t>
  </si>
  <si>
    <t>5903669343431</t>
  </si>
  <si>
    <t>5901181017502</t>
  </si>
  <si>
    <t>5901181038224</t>
  </si>
  <si>
    <t>5901181038231</t>
  </si>
  <si>
    <t>5901181038248</t>
  </si>
  <si>
    <t>5901181038255</t>
  </si>
  <si>
    <t>5903669442219</t>
  </si>
  <si>
    <t>5903669442264</t>
  </si>
  <si>
    <t>5903669442318</t>
  </si>
  <si>
    <t>5903669442363</t>
  </si>
  <si>
    <t>5903669442462</t>
  </si>
  <si>
    <t>5903669442516</t>
  </si>
  <si>
    <t>5903669442561</t>
  </si>
  <si>
    <t>5901181032734</t>
  </si>
  <si>
    <t>5901181032741</t>
  </si>
  <si>
    <t>5901181034387</t>
  </si>
  <si>
    <t>5903669442615</t>
  </si>
  <si>
    <t>5903669442660</t>
  </si>
  <si>
    <t>5903669442714</t>
  </si>
  <si>
    <t>5903669442769</t>
  </si>
  <si>
    <t>5901181034561</t>
  </si>
  <si>
    <t>5901181037043</t>
  </si>
  <si>
    <t>5901181037050</t>
  </si>
  <si>
    <t>5901181034738</t>
  </si>
  <si>
    <t>5901181034745</t>
  </si>
  <si>
    <t>5901181034752</t>
  </si>
  <si>
    <t>5901181034769</t>
  </si>
  <si>
    <t>5901181034776</t>
  </si>
  <si>
    <t>5901181034783</t>
  </si>
  <si>
    <t>5901181034790</t>
  </si>
  <si>
    <t>5901181034806</t>
  </si>
  <si>
    <t>5901181034813</t>
  </si>
  <si>
    <t>5901181034820</t>
  </si>
  <si>
    <t>5901181034837</t>
  </si>
  <si>
    <t>5901181034844</t>
  </si>
  <si>
    <t>5901181034851</t>
  </si>
  <si>
    <t>5901181034868</t>
  </si>
  <si>
    <t>5901181034875</t>
  </si>
  <si>
    <t>5901181034707</t>
  </si>
  <si>
    <t>5901181034714</t>
  </si>
  <si>
    <t>5901181034721</t>
  </si>
  <si>
    <t>5901181035001</t>
  </si>
  <si>
    <t>5901181035018</t>
  </si>
  <si>
    <t>5901181035025</t>
  </si>
  <si>
    <t>5901181035032</t>
  </si>
  <si>
    <t>5901181035049</t>
  </si>
  <si>
    <t>5901181035063</t>
  </si>
  <si>
    <t>5903669442813</t>
  </si>
  <si>
    <t>5903669442868</t>
  </si>
  <si>
    <t>5903669442912</t>
  </si>
  <si>
    <t>5903669442967</t>
  </si>
  <si>
    <t>5901181035766</t>
  </si>
  <si>
    <t>5901181035773</t>
  </si>
  <si>
    <t>5901181035780</t>
  </si>
  <si>
    <t>5901181035797</t>
  </si>
  <si>
    <t>5901181035803</t>
  </si>
  <si>
    <t>5901181035810</t>
  </si>
  <si>
    <t>5901181035827</t>
  </si>
  <si>
    <t>5901181035834</t>
  </si>
  <si>
    <t>5901181035841</t>
  </si>
  <si>
    <t>5901181035858</t>
  </si>
  <si>
    <t>5901181035865</t>
  </si>
  <si>
    <t>5901181035872</t>
  </si>
  <si>
    <t>5901181035889</t>
  </si>
  <si>
    <t>5901181035896</t>
  </si>
  <si>
    <t>5901181035902</t>
  </si>
  <si>
    <t>5901181035933</t>
  </si>
  <si>
    <t>5901181037104</t>
  </si>
  <si>
    <t>5901181037111</t>
  </si>
  <si>
    <t>5901181035971</t>
  </si>
  <si>
    <t>5901181035988</t>
  </si>
  <si>
    <t>5901181037128</t>
  </si>
  <si>
    <t>5901181036091</t>
  </si>
  <si>
    <t>5901181036107</t>
  </si>
  <si>
    <t>5901181036114</t>
  </si>
  <si>
    <t>KAB10000936</t>
  </si>
  <si>
    <t>5901181036121</t>
  </si>
  <si>
    <t>5901181036138</t>
  </si>
  <si>
    <t>5903669443117</t>
  </si>
  <si>
    <t>5903669443162</t>
  </si>
  <si>
    <t>5901181036831</t>
  </si>
  <si>
    <t>5901181037159</t>
  </si>
  <si>
    <t>5901181037166</t>
  </si>
  <si>
    <t>5901181036862</t>
  </si>
  <si>
    <t>5901181037210</t>
  </si>
  <si>
    <t>5901181037227</t>
  </si>
  <si>
    <t>5901181036961</t>
  </si>
  <si>
    <t>5901181037456</t>
  </si>
  <si>
    <t>5901181037463</t>
  </si>
  <si>
    <t>5901181036985</t>
  </si>
  <si>
    <t>5901181037470</t>
  </si>
  <si>
    <t>5901181037487</t>
  </si>
  <si>
    <t>5901181011579</t>
  </si>
  <si>
    <t>5901181011586</t>
  </si>
  <si>
    <t>5901181014181</t>
  </si>
  <si>
    <t>5901181015515</t>
  </si>
  <si>
    <t>5901181011593</t>
  </si>
  <si>
    <t>5901181011838</t>
  </si>
  <si>
    <t>5901181015522</t>
  </si>
  <si>
    <t>5901181011609</t>
  </si>
  <si>
    <t>5901181011616</t>
  </si>
  <si>
    <t>5901181016239</t>
  </si>
  <si>
    <t>5901181011623</t>
  </si>
  <si>
    <t>5901181011647</t>
  </si>
  <si>
    <t>5901181016222</t>
  </si>
  <si>
    <t>5901181013405</t>
  </si>
  <si>
    <t>5901181026726</t>
  </si>
  <si>
    <t>5901181026733</t>
  </si>
  <si>
    <t>5901181026740</t>
  </si>
  <si>
    <t>5901181026757</t>
  </si>
  <si>
    <t>5901181026764</t>
  </si>
  <si>
    <t>5901181026771</t>
  </si>
  <si>
    <t>5901181018820</t>
  </si>
  <si>
    <t>5901181001549</t>
  </si>
  <si>
    <t>5901181001556</t>
  </si>
  <si>
    <t>5901181029772</t>
  </si>
  <si>
    <t>5901181002492</t>
  </si>
  <si>
    <t>5901181002508</t>
  </si>
  <si>
    <t>5901181002515</t>
  </si>
  <si>
    <t>5901181002829</t>
  </si>
  <si>
    <t>5901181002836</t>
  </si>
  <si>
    <t>5901181002843</t>
  </si>
  <si>
    <t>5901181014020</t>
  </si>
  <si>
    <t>5901181015195</t>
  </si>
  <si>
    <t>5901181015638</t>
  </si>
  <si>
    <t>5901181023886</t>
  </si>
  <si>
    <t>5901181031720</t>
  </si>
  <si>
    <t>5903669227991</t>
  </si>
  <si>
    <t>5903669228004</t>
  </si>
  <si>
    <t>5903669228011</t>
  </si>
  <si>
    <t>5901181011388</t>
  </si>
  <si>
    <t>5901181011395</t>
  </si>
  <si>
    <t>5901181011401</t>
  </si>
  <si>
    <t>5901181011432</t>
  </si>
  <si>
    <t>5901181011449</t>
  </si>
  <si>
    <t>5901181011456</t>
  </si>
  <si>
    <t>5901181011463</t>
  </si>
  <si>
    <t>5901181011470</t>
  </si>
  <si>
    <t>5901181011487</t>
  </si>
  <si>
    <t>5901181029253</t>
  </si>
  <si>
    <t>5901181029703</t>
  </si>
  <si>
    <t>5901181010466</t>
  </si>
  <si>
    <t>5901181010473</t>
  </si>
  <si>
    <t>5901181010480</t>
  </si>
  <si>
    <t>5901181010497</t>
  </si>
  <si>
    <t>5901181010503</t>
  </si>
  <si>
    <t>5901181010510</t>
  </si>
  <si>
    <t>5901181010817</t>
  </si>
  <si>
    <t>5901181010824</t>
  </si>
  <si>
    <t>5901181010831</t>
  </si>
  <si>
    <t>5901181010848</t>
  </si>
  <si>
    <t>5901181010855</t>
  </si>
  <si>
    <t>5901181010862</t>
  </si>
  <si>
    <t>5901181010879</t>
  </si>
  <si>
    <t>5903669441212</t>
  </si>
  <si>
    <t>5903669441229</t>
  </si>
  <si>
    <t>5903669441236</t>
  </si>
  <si>
    <t>5903669441243</t>
  </si>
  <si>
    <t>5903669441250</t>
  </si>
  <si>
    <t>5903669441267</t>
  </si>
  <si>
    <t>5903669441274</t>
  </si>
  <si>
    <t>5903669441281</t>
  </si>
  <si>
    <t>5903669441298</t>
  </si>
  <si>
    <t>5903669441304</t>
  </si>
  <si>
    <t>5903669441311</t>
  </si>
  <si>
    <t>JEDN PODST.</t>
  </si>
  <si>
    <t>St. Dost.</t>
  </si>
  <si>
    <t>Ilość w opakowaniu niepodzielnym</t>
  </si>
  <si>
    <t>LgYc 1x1,50 300/500 CZERWONY</t>
  </si>
  <si>
    <t>Przewód elektroenergetyczny, ciepłoodporny LgYc 1x1,50 300/500 CZERWONY</t>
  </si>
  <si>
    <t>YWDek 75 0,59/3,7 +OMY 2X0,5; CZARNY UV</t>
  </si>
  <si>
    <t>YWD 75 0,59/3,7+OMY 2x0,50; CZARNY UV</t>
  </si>
  <si>
    <t>Przewód koncentryczny z zasilaniem (w jednym) YWD 75 0,59/3,7  +  OMY 2x0,50; CZARNY UV</t>
  </si>
  <si>
    <t>YWDXpek 75 1,0/4,8+OMY 2x1,0; CESAT</t>
  </si>
  <si>
    <t>YWDXpek 75 1,0/4,8+OMY 2x1,0; CESAT; CZARNY UV</t>
  </si>
  <si>
    <t>YWDek 75 0,59/3,7+OMY 2X0,50</t>
  </si>
  <si>
    <t>Kable telekomunikacyjne stacyjne nierozprzestrzeniające ognia</t>
  </si>
  <si>
    <t>Przewody telekomunikacyjne montażowe (alarmowe)</t>
  </si>
  <si>
    <t>Przewody głośnikowe</t>
  </si>
  <si>
    <t>YWDXpek 75 1,15/5,0 CESAT</t>
  </si>
  <si>
    <t>XzWDXpekw 75 1,0/4,8 CESAT</t>
  </si>
  <si>
    <t>Zestaw montazowy do folii grzejnych ZM-02</t>
  </si>
  <si>
    <t>MOD-10</t>
  </si>
  <si>
    <t>MOD-15</t>
  </si>
  <si>
    <t>MOD-20</t>
  </si>
  <si>
    <t>MOD-25</t>
  </si>
  <si>
    <t>MOD-30</t>
  </si>
  <si>
    <t>MOD-40</t>
  </si>
  <si>
    <t>MOD-50</t>
  </si>
  <si>
    <t>MOJ-10</t>
  </si>
  <si>
    <t>MOJ-15</t>
  </si>
  <si>
    <t>MOJ-20</t>
  </si>
  <si>
    <t>MOJ-25</t>
  </si>
  <si>
    <t>MOJ-30</t>
  </si>
  <si>
    <t>MOJ-40</t>
  </si>
  <si>
    <t>MOJ-50</t>
  </si>
  <si>
    <t>MOJ-60</t>
  </si>
  <si>
    <t>MOJ-70</t>
  </si>
  <si>
    <t>MOJ-80</t>
  </si>
  <si>
    <t>MOJ-105</t>
  </si>
  <si>
    <t>MOJ-125</t>
  </si>
  <si>
    <t>MOJ-150</t>
  </si>
  <si>
    <t>ZOD-10</t>
  </si>
  <si>
    <t>ZOD-15</t>
  </si>
  <si>
    <t>ZOD-20</t>
  </si>
  <si>
    <t>ZOD-25</t>
  </si>
  <si>
    <t>ZOD-30</t>
  </si>
  <si>
    <t>ZOD-40</t>
  </si>
  <si>
    <t>ZOD-50</t>
  </si>
  <si>
    <t xml:space="preserve"> ZOJ-10</t>
  </si>
  <si>
    <t xml:space="preserve"> ZOJ-15</t>
  </si>
  <si>
    <t xml:space="preserve"> ZOJ-20</t>
  </si>
  <si>
    <t xml:space="preserve"> ZOJ-25</t>
  </si>
  <si>
    <t xml:space="preserve"> ZOJ-30</t>
  </si>
  <si>
    <t xml:space="preserve"> ZOJ-40</t>
  </si>
  <si>
    <t xml:space="preserve"> ZOJ-50</t>
  </si>
  <si>
    <t>FGP-80/0,5x1,0</t>
  </si>
  <si>
    <t>FGP-80/0,5x2,0</t>
  </si>
  <si>
    <t>FGP-80/0,5x3,0</t>
  </si>
  <si>
    <t>FGP-80/0,5x4,0</t>
  </si>
  <si>
    <t>FGP-80/0,5x5,0</t>
  </si>
  <si>
    <t>FGP-80/0,5x6,0</t>
  </si>
  <si>
    <t>FGP-80/0,5x7,0</t>
  </si>
  <si>
    <t>FGP-80/0,5x8,0</t>
  </si>
  <si>
    <t>FGP-80/0,5x9,0</t>
  </si>
  <si>
    <t>FGP-80/0,5x10,0</t>
  </si>
  <si>
    <t>FGP-80 1m</t>
  </si>
  <si>
    <t>ZM-02</t>
  </si>
  <si>
    <t>RTP-01</t>
  </si>
  <si>
    <t>RTD-01</t>
  </si>
  <si>
    <t>ESD524 003</t>
  </si>
  <si>
    <t>TFD524 004</t>
  </si>
  <si>
    <t>ESF524 001</t>
  </si>
  <si>
    <t>TFF524 002</t>
  </si>
  <si>
    <t>RTS-01A</t>
  </si>
  <si>
    <t>RTD-02 biały</t>
  </si>
  <si>
    <t>RTD-02 czarny</t>
  </si>
  <si>
    <t>EM-52489</t>
  </si>
  <si>
    <t>EM-52490</t>
  </si>
  <si>
    <t>UTR-20</t>
  </si>
  <si>
    <t>F891000</t>
  </si>
  <si>
    <t>KRS-01</t>
  </si>
  <si>
    <t>LS-01</t>
  </si>
  <si>
    <t>ZW-01</t>
  </si>
  <si>
    <t>TMW-01</t>
  </si>
  <si>
    <t>TMS-01</t>
  </si>
  <si>
    <t>KRU-01</t>
  </si>
  <si>
    <t>GP-SR/17</t>
  </si>
  <si>
    <t>ZM-01</t>
  </si>
  <si>
    <t>GPRN-12/18</t>
  </si>
  <si>
    <t>TAS-01</t>
  </si>
  <si>
    <t>GPSY-9,5/20</t>
  </si>
  <si>
    <t>GPSY-15,0/20</t>
  </si>
  <si>
    <t>GPSY-22,0/20</t>
  </si>
  <si>
    <t>GPSY-26,5/20</t>
  </si>
  <si>
    <t>GPSY-40,5/20</t>
  </si>
  <si>
    <t>GPRN-18/18</t>
  </si>
  <si>
    <t>GPRN-24/18</t>
  </si>
  <si>
    <t>GPRN-29/18</t>
  </si>
  <si>
    <t>GPRN-36/18</t>
  </si>
  <si>
    <t>GPRN-43/18</t>
  </si>
  <si>
    <t>GPRN-50/18</t>
  </si>
  <si>
    <t>GPRN-60/18</t>
  </si>
  <si>
    <t>GPRN-70/18</t>
  </si>
  <si>
    <t>GPRN-80/18</t>
  </si>
  <si>
    <t>GPRN-90/18</t>
  </si>
  <si>
    <t>GPRN-100/18</t>
  </si>
  <si>
    <t>GPSY-51/20</t>
  </si>
  <si>
    <t>GPSY-60/20</t>
  </si>
  <si>
    <t>GPSY-70/20</t>
  </si>
  <si>
    <t>GPSY-90/20</t>
  </si>
  <si>
    <t>GPSY-100/20</t>
  </si>
  <si>
    <t>GPRU-2/15</t>
  </si>
  <si>
    <t>GPRU-4/18</t>
  </si>
  <si>
    <t>GPRU-6/18</t>
  </si>
  <si>
    <t>GPRU-10/18</t>
  </si>
  <si>
    <t>GPRU-14,5/18</t>
  </si>
  <si>
    <t>GPRU-20,5/18</t>
  </si>
  <si>
    <t>GPSY-80/20</t>
  </si>
  <si>
    <t>GMPD-20/300</t>
  </si>
  <si>
    <t>GMPD-30/300</t>
  </si>
  <si>
    <t>GMPD-40/300</t>
  </si>
  <si>
    <t>GMPD-50/300</t>
  </si>
  <si>
    <t>GMPD-60/300</t>
  </si>
  <si>
    <t>GMPD-70/300</t>
  </si>
  <si>
    <t>GMPD-80/300</t>
  </si>
  <si>
    <t>GMPD-100/300</t>
  </si>
  <si>
    <t>Stojak metalowy na przewody duży typ C3 (28 szpul)</t>
  </si>
  <si>
    <t>Stojak metalowy na przewody mały typ C2 (16 szpul)</t>
  </si>
  <si>
    <t>ELEMENTY EKSPOZYCJI KABLOWEK</t>
  </si>
  <si>
    <t>TYP C3</t>
  </si>
  <si>
    <t>TYP C2</t>
  </si>
  <si>
    <t>D-08</t>
  </si>
  <si>
    <t>D-10</t>
  </si>
  <si>
    <t>D-12</t>
  </si>
  <si>
    <t>Na zamówienie z określonym minimum produkcyjnym.</t>
  </si>
  <si>
    <t>Na zamówienie z określonym minimum produkcyjnym</t>
  </si>
  <si>
    <t>KAB10011051</t>
  </si>
  <si>
    <t>Przewód koncentryczny RG 59 B/U, biały</t>
  </si>
  <si>
    <t>Przewód koncentryczny RG 59 B/U, czarny</t>
  </si>
  <si>
    <t>Elektryczne Systemy Antyoblodzeniowe</t>
  </si>
  <si>
    <t>Na zamówienie poprzedzone zapytaniem ofertowym</t>
  </si>
  <si>
    <t>MTC10000377</t>
  </si>
  <si>
    <t>MTC10000378</t>
  </si>
  <si>
    <t>RTW-01</t>
  </si>
  <si>
    <t>Regulator temperatury podtynkowy - programowalny, WI-FI  TYP: RTW-01, biały</t>
  </si>
  <si>
    <t>Regulator temperatury podtynkowy - programowalny, WI-FI  TYP: RTW-01, czarny</t>
  </si>
  <si>
    <t>SOL</t>
  </si>
  <si>
    <t>Kable fotowoltaiczne SOLARCET</t>
  </si>
  <si>
    <t>H1Z2Z2-K 1x2,5 SOLARCET</t>
  </si>
  <si>
    <t>H1Z2Z2-K 1x4,0 SOLARCET</t>
  </si>
  <si>
    <t>H1Z2Z2-K 1x6,0 SOLARCET</t>
  </si>
  <si>
    <t>H1Z2Z2-K 1x2,5 SOLARCET czn</t>
  </si>
  <si>
    <t>H1Z2Z2-K 1x2,5 SOLARCET cze</t>
  </si>
  <si>
    <t>H1Z2Z2-K 1x2,5 SOLARCET nie</t>
  </si>
  <si>
    <t>H1Z2Z2-K 1x4,0 SOLARCET czn</t>
  </si>
  <si>
    <t>H1Z2Z2-K 1x4,0 SOLARCET cze</t>
  </si>
  <si>
    <t>H1Z2Z2-K 1x4,0 SOLARCET nie</t>
  </si>
  <si>
    <t>H1Z2Z2-K 1x6,0 SOLARCET czn</t>
  </si>
  <si>
    <t>H1Z2Z2-K 1x6,0 SOLARCET cze</t>
  </si>
  <si>
    <t>H1Z2Z2-K 1x6,0 SOLARCET nie</t>
  </si>
  <si>
    <t>9.13</t>
  </si>
  <si>
    <t>KABLE FOTOWOLTAICZNE SOLARCET (SOL)</t>
  </si>
  <si>
    <t xml:space="preserve">Zamel nie przyjmuje uszkodzonych opakowań. </t>
  </si>
  <si>
    <t>Magazyn CET</t>
  </si>
  <si>
    <t>Bębny kablowe i jednorazowe szpule sprzedawane są Klientowi z chwilą wydania wyrobu znajdującego się na tym opakowaniu, wg obowiązującego cennika opakowań.</t>
  </si>
  <si>
    <t>aktualizacja od 1.02.2020</t>
  </si>
  <si>
    <t>KAB10002016</t>
  </si>
  <si>
    <t>KAB10002017</t>
  </si>
  <si>
    <t>KAB10002018</t>
  </si>
  <si>
    <t>KAB10002019</t>
  </si>
  <si>
    <t>KAB10002020</t>
  </si>
  <si>
    <t>KAB10002021</t>
  </si>
  <si>
    <t>KAB10002022</t>
  </si>
  <si>
    <t>KAB10002023</t>
  </si>
  <si>
    <t>KAB10002024</t>
  </si>
  <si>
    <t>5903669452164</t>
  </si>
  <si>
    <t>5903669452584</t>
  </si>
  <si>
    <t>5903669452591</t>
  </si>
  <si>
    <t>5903669452218</t>
  </si>
  <si>
    <t>5903669452607</t>
  </si>
  <si>
    <t>5903669452614</t>
  </si>
  <si>
    <t>5903669452263</t>
  </si>
  <si>
    <t>5903669452621</t>
  </si>
  <si>
    <t>5903669452638</t>
  </si>
  <si>
    <t>5903669452317</t>
  </si>
  <si>
    <t>5903669452645</t>
  </si>
  <si>
    <t>5903669452652</t>
  </si>
  <si>
    <t>5903669452362</t>
  </si>
  <si>
    <t>5903669452669</t>
  </si>
  <si>
    <t>5903669452676</t>
  </si>
  <si>
    <t>5903669452416</t>
  </si>
  <si>
    <t>5903669452683</t>
  </si>
  <si>
    <t>5903669452690</t>
  </si>
  <si>
    <t>5903669452461</t>
  </si>
  <si>
    <t>5903669452706</t>
  </si>
  <si>
    <t>5903669452713</t>
  </si>
  <si>
    <t>5903669452515</t>
  </si>
  <si>
    <t>5903669452560</t>
  </si>
  <si>
    <t>5903669452577</t>
  </si>
  <si>
    <t>5903669452720</t>
  </si>
  <si>
    <t>5903669452775</t>
  </si>
  <si>
    <t>5903669452782</t>
  </si>
  <si>
    <t>CZARNY</t>
  </si>
  <si>
    <t>CZERWONY</t>
  </si>
  <si>
    <t>NIEBIESKI</t>
  </si>
  <si>
    <t>W przypadku zwrotu opakowania (bębna drewnianego lub szpuli sklejkowej) przed upływem terminu płatności, Zamel ma obowiązek wystawić Fakturę korygującą na opakowanie z ceną jego pierwotnej sprzedaży. Ważne jest, aby zwracany bęben/szpula posiadał dokument WZ, z którym Klient powołuje się na numer faktury pierwotnej sprzedaży tego opakowania. Podstawową formą egzekwowania należności jest kompensata.</t>
  </si>
  <si>
    <t>Zwrot opakowań (transport) dokonywany jest na koszt Klienta zwracającego opakowania.</t>
  </si>
  <si>
    <t xml:space="preserve">Dopuszcza się dokonanie zwrotu transportem Dostawcy - ZAMEL tylko i wyłącznie wtedy, gdy opakowania zgromadzone są na jednej, pełnej palecie. Dla bębnów drewnianych minimalna ilość na palecie to 3szt. W przypadku szpul sklejkowych minimalna ilość na palecie wynosi 25szt. Jeśli opakowań jest więcej obowiązuje wielokrotność podanych ilości w zakresie osobno bębnów i osobno szpul. </t>
  </si>
  <si>
    <t>Zwracane opakowania przyjmowane są dokumentem PZ. ZAMEL jako sprzedawca opakowania wystawia Fakturę korygującą do oryginalnej Faktury sprzedaży tego opakowania, na której numer zobowiązany jest powołać się Klient.</t>
  </si>
  <si>
    <t>Zamel zobowiązany jest przyjąć zwrotnie bęben lub szpulę sklejkową od klienta po upływie terminu płatności z pierwotnej sprzedaży w nieprzekraczalnym terminie do 12 miesięcy od daty wystawienia faktury. Ważne jest, aby zwracany bęben/szpula posiadał dokument WZ, którym Klient powołuje się na numer faktury pierwotnej sprzedaży tego opakowania. Dokumentem potwierdzającym dokonanie zwrotu jest Faktura korygująca wystawiona przez Dostawcę - ZAMEL. Podstawową formą egzekwowania należności jest kompensata.</t>
  </si>
  <si>
    <t>Szpula sklejkowa SK-01</t>
  </si>
  <si>
    <t>SK-01</t>
  </si>
  <si>
    <t xml:space="preserve"> BĘBNY I SZPULE KABLOWE</t>
  </si>
  <si>
    <t>ID Artykuł</t>
  </si>
  <si>
    <t>Przewód koncentryczny XWDXpek 75 1,0/4,8; czarny UV; (UHD-4K); CESAT</t>
  </si>
  <si>
    <t>Przewód koncentryczny HWDXpek 75 1,0/4,8; Eca; (UHD-4K); bezhalogen. CESAT</t>
  </si>
  <si>
    <t>Przewód koncentryczny HWDXpek 75 1,0/4,8; Eca; (UHD-4K); bezhalogen.  CESAT</t>
  </si>
  <si>
    <t>Przewód koncentryczny HWDXpek 75 1,0/4,8 TRISHIELD, ekran AL./PET + oplot 33% + ekran AL./PET; Eca; (UHD-4K);  bezhalogen. CESAT</t>
  </si>
  <si>
    <t>Przewód koncentryczny HWDXpek 75 1,0/4,8 TRISHIELD kl.A ekran AL./PET + oplot 77% + ekran AL./PET; Eca; (UHD-4K);  bezhalogen. CESAT</t>
  </si>
  <si>
    <t>Przewód koncentryczny HWDXpek 75 1,0/4,8 TRISHIELD, ekran AL./PET + oplot 33% + ekran AL./PET; Eca; (UHD-4K); bezhalogen.  CESAT</t>
  </si>
  <si>
    <t>Przewód koncentryczny HWDXpek 75 1,0/4,8 TRISHIELD kl.A ekran AL./PET + oplot 77% + ekran AL./PET; Eca; (UHD-4K); bezhalogen.  CESAT</t>
  </si>
  <si>
    <t>RTW-01 biały</t>
  </si>
  <si>
    <t>RTW-01 czarny</t>
  </si>
  <si>
    <t>Kabel fotowoltaiczny H1Z2Z2-K 1x2,5 1,0/1KV SOLARCET, czarny</t>
  </si>
  <si>
    <t>Kabel fotowoltaiczny H1Z2Z2-K 1x2,5 1,0/1KV SOLARCET, czerwony</t>
  </si>
  <si>
    <t>Kabel fotowoltaiczny H1Z2Z2-K 1x2,5 1,0/1KV SOLARCET, niebieski</t>
  </si>
  <si>
    <t>Kabel fotowoltaiczny H1Z2Z2-K 1x4,0 1,0/1KV SOLARCET, czarny</t>
  </si>
  <si>
    <t>Kabel fotowoltaiczny H1Z2Z2-K 1x4,0 1,0/1KV SOLARCET, czerwony</t>
  </si>
  <si>
    <t>Kabel fotowoltaiczny H1Z2Z2-K 1x4,0 1,0/1KV SOLARCET, niebieski</t>
  </si>
  <si>
    <t>Kabel fotowoltaiczny H1Z2Z2-K 1x6,0 1,0/1KV SOLARCET, czarny</t>
  </si>
  <si>
    <t>Kabel fotowoltaiczny H1Z2Z2-K 1x6,0 1,0/1KV SOLARCET, czerwony</t>
  </si>
  <si>
    <t>Kabel fotowoltaiczny H1Z2Z2-K 1x6,0 1,0/1KV SOLARCET, niebieski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</si>
  <si>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</si>
  <si>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</si>
  <si>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</si>
  <si>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</si>
  <si>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</si>
  <si>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</si>
  <si>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</si>
  <si>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</si>
  <si>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</si>
  <si>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</si>
  <si>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</si>
  <si>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_OB1000001</t>
  </si>
  <si>
    <t>_OB1000002</t>
  </si>
  <si>
    <t>_OB1000003</t>
  </si>
  <si>
    <t>_OB1000005</t>
  </si>
  <si>
    <t>CENNIK 1.06.2020</t>
  </si>
  <si>
    <t>W przypadku braku na magazynie obowiązuje min. produkcyjne określane na bieżąco w ofercie</t>
  </si>
  <si>
    <t>Przewód koncentryczny YWDXpek 75 1,13/4,8 ; ekran AL./PET + oplot 33%; Eca; (UHD-4K); CESAT</t>
  </si>
  <si>
    <t>Przewód koncentryczny HWDXpek 75 1,13/4,8 ; ekran AL./PET + oplot 33%; Eca; (UHD-4K);  bezhalogen. CESAT</t>
  </si>
  <si>
    <t>Przewód koncentryczny YWDXpek 75 1,13/4,8  kl.A ekran AL./PET + oplot 77%; Eca; (UHD-4K); CESAT</t>
  </si>
  <si>
    <t>Przewód koncentryczny HWDXpek 75 1,13/4,8  kl.A ekran AL./PET + oplot 77%; Eca;(UHD-4K);  bezhalogen. CESAT</t>
  </si>
  <si>
    <t>Przewód koncentryczny XzWDXpekw 75  1,13/4,8 czarny (wypełnienie żelem); (UHD-4K); CESAT</t>
  </si>
  <si>
    <t>Przewód koncentryczny HWDXpek 75 1,13/4,8  kl.A ekran AL./PET + oplot 77%; Eca;(UHD-4K); bezhalogen. CESAT</t>
  </si>
  <si>
    <t>YWDXpek 75 1,13/4,8 , CESAT</t>
  </si>
  <si>
    <t>HWDXpek 75 1,13/4,8 , CESAT</t>
  </si>
  <si>
    <t>YWDXpek 75 1,13/4,8  kl.A, CESAT</t>
  </si>
  <si>
    <t xml:space="preserve">HWDXpek 75 1,13/4,8  kl.A </t>
  </si>
  <si>
    <t>XzWDXpekw 75  1,13/4,8 CESAT</t>
  </si>
  <si>
    <t>15.07 2020</t>
  </si>
  <si>
    <t>MTC10000400</t>
  </si>
  <si>
    <t>MTC10000402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</si>
</sst>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&quot;      &quot;;#,##0.00&quot;      &quot;;\-#&quot;      &quot;;@\ "/>
    <numFmt numFmtId="166" formatCode="d/mm/yyyy"/>
    <numFmt numFmtId="167" formatCode="#,##0.00\ [$zł-415];[Red]\-#,##0.00\ [$zł-415]"/>
    <numFmt numFmtId="168" formatCode="0.000"/>
    <numFmt numFmtId="169" formatCode="\ #,##0.00&quot; zł &quot;;\-#,##0.00&quot; zł &quot;;&quot; -&quot;#&quot; zł &quot;;@\ "/>
    <numFmt numFmtId="170" formatCode="_-* #,##0.00&quot; Kč&quot;_-;\-* #,##0.00&quot; Kč&quot;_-;_-* \-??&quot; Kč&quot;_-;_-@_-"/>
    <numFmt numFmtId="171" formatCode="_-* #,##0.00&quot; zł&quot;_-;\-* #,##0.00&quot; zł&quot;_-;_-* \-??&quot; zł&quot;_-;_-@_-"/>
    <numFmt numFmtId="172" formatCode="\ #,##0.00&quot; zł &quot;;\-#,##0.00&quot; zł &quot;;&quot; -&quot;00&quot; zł &quot;;@\ "/>
    <numFmt numFmtId="173" formatCode="_-* #,##0.00\ _z_ł_-;\-* #,##0.00\ _z_ł_-;_-* \-??\ _z_ł_-;_-@_-"/>
    <numFmt numFmtId="174" formatCode="0.0%"/>
  </numFmts>
  <fonts count="15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charset val="238"/>
    </font>
    <font>
      <sz val="11"/>
      <color indexed="20"/>
      <name val="Calibri"/>
      <family val="2"/>
      <charset val="238"/>
    </font>
    <font>
      <sz val="11"/>
      <color indexed="8"/>
      <name val="Arial1"/>
      <charset val="238"/>
    </font>
    <font>
      <sz val="10"/>
      <name val="Mangal"/>
      <family val="2"/>
      <charset val="238"/>
    </font>
    <font>
      <sz val="9"/>
      <color indexed="8"/>
      <name val="Arial1"/>
      <charset val="238"/>
    </font>
    <font>
      <sz val="9"/>
      <color indexed="8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sz val="16"/>
      <color indexed="8"/>
      <name val="Calibri"/>
      <family val="2"/>
      <charset val="238"/>
    </font>
    <font>
      <b/>
      <i/>
      <sz val="16"/>
      <color indexed="8"/>
      <name val="Arial1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1"/>
      <charset val="238"/>
    </font>
    <font>
      <u/>
      <sz val="10"/>
      <color indexed="12"/>
      <name val="Arial1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sz val="11"/>
      <color indexed="19"/>
      <name val="Calibri"/>
      <family val="2"/>
      <charset val="238"/>
    </font>
    <font>
      <sz val="11"/>
      <color indexed="8"/>
      <name val="Arial12"/>
      <charset val="238"/>
    </font>
    <font>
      <sz val="10"/>
      <name val="Arial CE"/>
      <family val="2"/>
      <charset val="238"/>
    </font>
    <font>
      <sz val="11"/>
      <color indexed="8"/>
      <name val="Helvetica Neue"/>
      <charset val="238"/>
    </font>
    <font>
      <sz val="10"/>
      <color indexed="8"/>
      <name val="Arial CE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 CE1"/>
      <charset val="238"/>
    </font>
    <font>
      <sz val="10"/>
      <color indexed="8"/>
      <name val="Arial1"/>
      <charset val="238"/>
    </font>
    <font>
      <sz val="10"/>
      <color indexed="8"/>
      <name val="Arial12"/>
      <charset val="238"/>
    </font>
    <font>
      <b/>
      <sz val="11"/>
      <color indexed="52"/>
      <name val="Czcionka tekstu podstawowego"/>
      <charset val="238"/>
    </font>
    <font>
      <sz val="7"/>
      <color indexed="8"/>
      <name val="Arial1"/>
      <charset val="238"/>
    </font>
    <font>
      <sz val="7"/>
      <color indexed="8"/>
      <name val="Arial12"/>
      <charset val="238"/>
    </font>
    <font>
      <b/>
      <i/>
      <u/>
      <sz val="11"/>
      <color indexed="8"/>
      <name val="Arial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indexed="8"/>
      <name val="Arial1"/>
      <charset val="238"/>
    </font>
    <font>
      <b/>
      <i/>
      <u/>
      <sz val="11"/>
      <color indexed="8"/>
      <name val="Arial12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1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62"/>
      <name val="Cambria"/>
      <family val="1"/>
      <charset val="238"/>
    </font>
    <font>
      <b/>
      <sz val="18"/>
      <color indexed="62"/>
      <name val="Cambria1"/>
      <charset val="238"/>
    </font>
    <font>
      <b/>
      <sz val="18"/>
      <color indexed="56"/>
      <name val="Cambria"/>
      <family val="1"/>
      <charset val="238"/>
    </font>
    <font>
      <sz val="11"/>
      <color indexed="8"/>
      <name val="Helvetica Neue"/>
      <charset val="1"/>
    </font>
    <font>
      <sz val="10"/>
      <name val="Arial"/>
      <family val="2"/>
    </font>
    <font>
      <sz val="11"/>
      <color indexed="5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3"/>
      <name val="Calibri"/>
      <family val="2"/>
      <charset val="238"/>
    </font>
    <font>
      <i/>
      <sz val="11"/>
      <color indexed="55"/>
      <name val="Calibri"/>
      <family val="2"/>
      <charset val="238"/>
    </font>
    <font>
      <b/>
      <sz val="18"/>
      <color indexed="54"/>
      <name val="Cambria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11"/>
      <color indexed="19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.5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5"/>
      <color rgb="FF0000FF"/>
      <name val="Arial"/>
      <family val="2"/>
      <charset val="238"/>
    </font>
    <font>
      <sz val="7.5"/>
      <color indexed="8"/>
      <name val="Calibri"/>
      <family val="2"/>
      <charset val="238"/>
    </font>
    <font>
      <b/>
      <sz val="8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8"/>
      <color rgb="FF0033CC"/>
      <name val="Arial"/>
      <family val="2"/>
      <charset val="238"/>
    </font>
    <font>
      <b/>
      <sz val="7"/>
      <color rgb="FF0000FF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7.5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0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0"/>
      </patternFill>
    </fill>
    <fill>
      <patternFill patternType="solid">
        <fgColor indexed="24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40"/>
      </patternFill>
    </fill>
    <fill>
      <patternFill patternType="solid">
        <fgColor indexed="40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50"/>
      </patternFill>
    </fill>
    <fill>
      <patternFill patternType="solid">
        <fgColor indexed="23"/>
        <bgColor indexed="55"/>
      </patternFill>
    </fill>
    <fill>
      <patternFill patternType="solid">
        <fgColor indexed="51"/>
        <bgColor indexed="34"/>
      </patternFill>
    </fill>
    <fill>
      <patternFill patternType="solid">
        <fgColor indexed="49"/>
        <bgColor indexed="15"/>
      </patternFill>
    </fill>
    <fill>
      <patternFill patternType="solid">
        <fgColor indexed="48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1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9"/>
      </patternFill>
    </fill>
    <fill>
      <patternFill patternType="solid">
        <fgColor indexed="19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60"/>
        <bgColor indexed="61"/>
      </patternFill>
    </fill>
    <fill>
      <patternFill patternType="solid">
        <fgColor indexed="25"/>
        <bgColor indexed="10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3"/>
      </patternFill>
    </fill>
    <fill>
      <patternFill patternType="solid">
        <fgColor indexed="26"/>
      </patternFill>
    </fill>
    <fill>
      <patternFill patternType="solid">
        <fgColor indexed="50"/>
        <bgColor indexed="21"/>
      </patternFill>
    </fill>
    <fill>
      <patternFill patternType="solid">
        <fgColor indexed="50"/>
        <bgColor indexed="11"/>
      </patternFill>
    </fill>
    <fill>
      <patternFill patternType="solid">
        <fgColor indexed="50"/>
        <bgColor indexed="19"/>
      </patternFill>
    </fill>
    <fill>
      <patternFill patternType="solid">
        <f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8"/>
      </patternFill>
    </fill>
    <fill>
      <patternFill patternType="solid">
        <fgColor indexed="29"/>
        <bgColor indexed="61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9"/>
      </patternFill>
    </fill>
    <fill>
      <patternFill patternType="solid">
        <fgColor indexed="30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48"/>
      </patternFill>
    </fill>
    <fill>
      <patternFill patternType="solid">
        <fgColor indexed="52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61"/>
      </patternFill>
    </fill>
    <fill>
      <patternFill patternType="solid">
        <fgColor indexed="61"/>
        <bgColor indexed="52"/>
      </patternFill>
    </fill>
    <fill>
      <patternFill patternType="solid">
        <f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56"/>
      </patternFill>
    </fill>
    <fill>
      <patternFill patternType="solid">
        <fgColor indexed="54"/>
        <bgColor indexed="63"/>
      </patternFill>
    </fill>
    <fill>
      <patternFill patternType="solid">
        <fgColor indexed="55"/>
      </patternFill>
    </fill>
    <fill>
      <patternFill patternType="solid">
        <fgColor indexed="6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0"/>
      </patternFill>
    </fill>
    <fill>
      <patternFill patternType="solid">
        <fgColor indexed="60"/>
        <bgColor indexed="16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35"/>
      </patternFill>
    </fill>
    <fill>
      <patternFill patternType="solid">
        <fgColor indexed="55"/>
        <bgColor indexed="24"/>
      </patternFill>
    </fill>
    <fill>
      <patternFill patternType="solid">
        <fgColor indexed="46"/>
      </patternFill>
    </fill>
    <fill>
      <patternFill patternType="solid">
        <fgColor indexed="11"/>
        <bgColor indexed="40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79998168889431442"/>
        <bgColor indexed="22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22"/>
      </left>
      <right/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8"/>
      </right>
      <top/>
      <bottom style="hair">
        <color indexed="22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/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hair">
        <color indexed="22"/>
      </left>
      <right style="medium">
        <color indexed="64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/>
      <bottom/>
      <diagonal/>
    </border>
    <border>
      <left/>
      <right style="hair">
        <color indexed="22"/>
      </right>
      <top/>
      <bottom style="medium">
        <color indexed="64"/>
      </bottom>
      <diagonal/>
    </border>
  </borders>
  <cellStyleXfs count="4338">
    <xf numFmtId="0" fontId="0" fillId="0" borderId="0"/>
    <xf numFmtId="169" fontId="25" fillId="0" borderId="0" applyFill="0" applyBorder="0" applyAlignment="0" applyProtection="0"/>
    <xf numFmtId="9" fontId="25" fillId="0" borderId="0" applyFill="0" applyBorder="0" applyAlignment="0" applyProtection="0"/>
    <xf numFmtId="0" fontId="45" fillId="2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/>
    <xf numFmtId="0" fontId="45" fillId="2" borderId="0"/>
    <xf numFmtId="0" fontId="45" fillId="2" borderId="0" applyNumberFormat="0" applyBorder="0" applyAlignment="0" applyProtection="0"/>
    <xf numFmtId="0" fontId="45" fillId="3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/>
    <xf numFmtId="0" fontId="45" fillId="3" borderId="0"/>
    <xf numFmtId="0" fontId="45" fillId="3" borderId="0" applyNumberFormat="0" applyBorder="0" applyAlignment="0" applyProtection="0"/>
    <xf numFmtId="0" fontId="45" fillId="4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/>
    <xf numFmtId="0" fontId="45" fillId="4" borderId="0"/>
    <xf numFmtId="0" fontId="45" fillId="4" borderId="0" applyNumberFormat="0" applyBorder="0" applyAlignment="0" applyProtection="0"/>
    <xf numFmtId="0" fontId="45" fillId="2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/>
    <xf numFmtId="0" fontId="45" fillId="2" borderId="0"/>
    <xf numFmtId="0" fontId="45" fillId="2" borderId="0" applyNumberFormat="0" applyBorder="0" applyAlignment="0" applyProtection="0"/>
    <xf numFmtId="0" fontId="45" fillId="5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/>
    <xf numFmtId="0" fontId="45" fillId="5" borderId="0"/>
    <xf numFmtId="0" fontId="45" fillId="5" borderId="0" applyNumberFormat="0" applyBorder="0" applyAlignment="0" applyProtection="0"/>
    <xf numFmtId="0" fontId="45" fillId="3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/>
    <xf numFmtId="0" fontId="45" fillId="3" borderId="0"/>
    <xf numFmtId="0" fontId="45" fillId="3" borderId="0" applyNumberFormat="0" applyBorder="0" applyAlignment="0" applyProtection="0"/>
    <xf numFmtId="0" fontId="7" fillId="6" borderId="0"/>
    <xf numFmtId="0" fontId="7" fillId="6" borderId="0"/>
    <xf numFmtId="0" fontId="7" fillId="6" borderId="0"/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>
      <alignment vertical="top"/>
    </xf>
    <xf numFmtId="0" fontId="45" fillId="2" borderId="0"/>
    <xf numFmtId="0" fontId="45" fillId="2" borderId="0"/>
    <xf numFmtId="0" fontId="45" fillId="2" borderId="0"/>
    <xf numFmtId="0" fontId="45" fillId="2" borderId="0"/>
    <xf numFmtId="0" fontId="45" fillId="2" borderId="0"/>
    <xf numFmtId="0" fontId="45" fillId="2" borderId="0"/>
    <xf numFmtId="0" fontId="7" fillId="6" borderId="0"/>
    <xf numFmtId="0" fontId="7" fillId="6" borderId="0"/>
    <xf numFmtId="0" fontId="7" fillId="6" borderId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/>
    <xf numFmtId="0" fontId="7" fillId="8" borderId="0"/>
    <xf numFmtId="0" fontId="7" fillId="8" borderId="0"/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/>
    <xf numFmtId="0" fontId="45" fillId="3" borderId="0"/>
    <xf numFmtId="0" fontId="45" fillId="3" borderId="0"/>
    <xf numFmtId="0" fontId="45" fillId="3" borderId="0">
      <alignment vertical="top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/>
    <xf numFmtId="0" fontId="45" fillId="3" borderId="0"/>
    <xf numFmtId="0" fontId="45" fillId="3" borderId="0"/>
    <xf numFmtId="0" fontId="7" fillId="8" borderId="0"/>
    <xf numFmtId="0" fontId="7" fillId="8" borderId="0"/>
    <xf numFmtId="0" fontId="7" fillId="8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9" borderId="0"/>
    <xf numFmtId="0" fontId="7" fillId="9" borderId="0"/>
    <xf numFmtId="0" fontId="7" fillId="9" borderId="0"/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4" borderId="0"/>
    <xf numFmtId="0" fontId="45" fillId="4" borderId="0"/>
    <xf numFmtId="0" fontId="45" fillId="4" borderId="0"/>
    <xf numFmtId="0" fontId="45" fillId="10" borderId="0">
      <alignment vertical="top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4" borderId="0"/>
    <xf numFmtId="0" fontId="45" fillId="4" borderId="0"/>
    <xf numFmtId="0" fontId="45" fillId="4" borderId="0"/>
    <xf numFmtId="0" fontId="7" fillId="9" borderId="0"/>
    <xf numFmtId="0" fontId="7" fillId="9" borderId="0"/>
    <xf numFmtId="0" fontId="7" fillId="9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7" fillId="11" borderId="0"/>
    <xf numFmtId="0" fontId="7" fillId="11" borderId="0"/>
    <xf numFmtId="0" fontId="7" fillId="11" borderId="0"/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>
      <alignment vertical="top"/>
    </xf>
    <xf numFmtId="0" fontId="45" fillId="2" borderId="0"/>
    <xf numFmtId="0" fontId="45" fillId="2" borderId="0"/>
    <xf numFmtId="0" fontId="45" fillId="2" borderId="0"/>
    <xf numFmtId="0" fontId="45" fillId="2" borderId="0">
      <alignment vertical="top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>
      <alignment vertical="top"/>
    </xf>
    <xf numFmtId="0" fontId="45" fillId="2" borderId="0" applyNumberFormat="0" applyBorder="0" applyProtection="0">
      <alignment vertical="top"/>
    </xf>
    <xf numFmtId="0" fontId="45" fillId="2" borderId="0"/>
    <xf numFmtId="0" fontId="45" fillId="2" borderId="0"/>
    <xf numFmtId="0" fontId="45" fillId="2" borderId="0"/>
    <xf numFmtId="0" fontId="7" fillId="11" borderId="0"/>
    <xf numFmtId="0" fontId="7" fillId="11" borderId="0"/>
    <xf numFmtId="0" fontId="7" fillId="11" borderId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7" fillId="5" borderId="0"/>
    <xf numFmtId="0" fontId="7" fillId="5" borderId="0"/>
    <xf numFmtId="0" fontId="7" fillId="5" borderId="0"/>
    <xf numFmtId="0" fontId="45" fillId="5" borderId="0" applyNumberFormat="0" applyBorder="0" applyProtection="0">
      <alignment vertical="top"/>
    </xf>
    <xf numFmtId="0" fontId="45" fillId="5" borderId="0">
      <alignment vertical="top"/>
    </xf>
    <xf numFmtId="0" fontId="45" fillId="5" borderId="0" applyNumberFormat="0" applyBorder="0" applyProtection="0">
      <alignment vertical="top"/>
    </xf>
    <xf numFmtId="0" fontId="45" fillId="5" borderId="0" applyNumberFormat="0" applyBorder="0" applyProtection="0">
      <alignment vertical="top"/>
    </xf>
    <xf numFmtId="0" fontId="45" fillId="5" borderId="0">
      <alignment vertical="top"/>
    </xf>
    <xf numFmtId="0" fontId="45" fillId="5" borderId="0">
      <alignment vertical="top"/>
    </xf>
    <xf numFmtId="0" fontId="45" fillId="5" borderId="0" applyNumberFormat="0" applyBorder="0" applyProtection="0">
      <alignment vertical="top"/>
    </xf>
    <xf numFmtId="0" fontId="45" fillId="5" borderId="0">
      <alignment vertical="top"/>
    </xf>
    <xf numFmtId="0" fontId="45" fillId="5" borderId="0">
      <alignment vertical="top"/>
    </xf>
    <xf numFmtId="0" fontId="45" fillId="5" borderId="0">
      <alignment vertical="top"/>
    </xf>
    <xf numFmtId="0" fontId="45" fillId="5" borderId="0" applyNumberFormat="0" applyBorder="0" applyProtection="0">
      <alignment vertical="top"/>
    </xf>
    <xf numFmtId="0" fontId="45" fillId="5" borderId="0">
      <alignment vertical="top"/>
    </xf>
    <xf numFmtId="0" fontId="45" fillId="5" borderId="0"/>
    <xf numFmtId="0" fontId="45" fillId="5" borderId="0"/>
    <xf numFmtId="0" fontId="45" fillId="5" borderId="0"/>
    <xf numFmtId="0" fontId="45" fillId="5" borderId="0">
      <alignment vertical="top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Protection="0">
      <alignment vertical="top"/>
    </xf>
    <xf numFmtId="0" fontId="45" fillId="5" borderId="0" applyNumberFormat="0" applyBorder="0" applyProtection="0">
      <alignment vertical="top"/>
    </xf>
    <xf numFmtId="0" fontId="45" fillId="5" borderId="0" applyNumberFormat="0" applyBorder="0" applyProtection="0">
      <alignment vertical="top"/>
    </xf>
    <xf numFmtId="0" fontId="45" fillId="5" borderId="0" applyNumberFormat="0" applyBorder="0" applyProtection="0">
      <alignment vertical="top"/>
    </xf>
    <xf numFmtId="0" fontId="45" fillId="5" borderId="0">
      <alignment vertical="top"/>
    </xf>
    <xf numFmtId="0" fontId="45" fillId="5" borderId="0" applyNumberFormat="0" applyBorder="0" applyProtection="0">
      <alignment vertical="top"/>
    </xf>
    <xf numFmtId="0" fontId="45" fillId="5" borderId="0"/>
    <xf numFmtId="0" fontId="45" fillId="5" borderId="0"/>
    <xf numFmtId="0" fontId="45" fillId="5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/>
    <xf numFmtId="0" fontId="7" fillId="5" borderId="0"/>
    <xf numFmtId="0" fontId="7" fillId="5" borderId="0"/>
    <xf numFmtId="0" fontId="7" fillId="3" borderId="0"/>
    <xf numFmtId="0" fontId="7" fillId="3" borderId="0"/>
    <xf numFmtId="0" fontId="7" fillId="3" borderId="0"/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/>
    <xf numFmtId="0" fontId="45" fillId="3" borderId="0"/>
    <xf numFmtId="0" fontId="45" fillId="3" borderId="0"/>
    <xf numFmtId="0" fontId="45" fillId="3" borderId="0">
      <alignment vertical="top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/>
    <xf numFmtId="0" fontId="45" fillId="3" borderId="0"/>
    <xf numFmtId="0" fontId="45" fillId="3" borderId="0"/>
    <xf numFmtId="0" fontId="7" fillId="3" borderId="0"/>
    <xf numFmtId="0" fontId="7" fillId="3" borderId="0"/>
    <xf numFmtId="0" fontId="7" fillId="3" borderId="0"/>
    <xf numFmtId="0" fontId="45" fillId="12" borderId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/>
    <xf numFmtId="0" fontId="45" fillId="12" borderId="0"/>
    <xf numFmtId="0" fontId="45" fillId="13" borderId="0" applyNumberFormat="0" applyBorder="0" applyAlignment="0" applyProtection="0"/>
    <xf numFmtId="0" fontId="45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/>
    <xf numFmtId="0" fontId="45" fillId="14" borderId="0"/>
    <xf numFmtId="0" fontId="45" fillId="14" borderId="0" applyNumberFormat="0" applyBorder="0" applyAlignment="0" applyProtection="0"/>
    <xf numFmtId="0" fontId="45" fillId="15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/>
    <xf numFmtId="0" fontId="45" fillId="15" borderId="0"/>
    <xf numFmtId="0" fontId="45" fillId="15" borderId="0" applyNumberFormat="0" applyBorder="0" applyAlignment="0" applyProtection="0"/>
    <xf numFmtId="0" fontId="45" fillId="12" borderId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/>
    <xf numFmtId="0" fontId="45" fillId="12" borderId="0"/>
    <xf numFmtId="0" fontId="45" fillId="13" borderId="0" applyNumberFormat="0" applyBorder="0" applyAlignment="0" applyProtection="0"/>
    <xf numFmtId="0" fontId="45" fillId="16" borderId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/>
    <xf numFmtId="0" fontId="45" fillId="16" borderId="0"/>
    <xf numFmtId="0" fontId="45" fillId="16" borderId="0" applyNumberFormat="0" applyBorder="0" applyAlignment="0" applyProtection="0"/>
    <xf numFmtId="0" fontId="45" fillId="3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/>
    <xf numFmtId="0" fontId="45" fillId="3" borderId="0"/>
    <xf numFmtId="0" fontId="45" fillId="3" borderId="0" applyNumberFormat="0" applyBorder="0" applyAlignment="0" applyProtection="0"/>
    <xf numFmtId="0" fontId="7" fillId="16" borderId="0"/>
    <xf numFmtId="0" fontId="7" fillId="16" borderId="0"/>
    <xf numFmtId="0" fontId="7" fillId="16" borderId="0"/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/>
    <xf numFmtId="0" fontId="45" fillId="12" borderId="0"/>
    <xf numFmtId="0" fontId="45" fillId="13" borderId="0"/>
    <xf numFmtId="0" fontId="45" fillId="12" borderId="0">
      <alignment vertical="top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/>
    <xf numFmtId="0" fontId="45" fillId="13" borderId="0"/>
    <xf numFmtId="0" fontId="45" fillId="12" borderId="0"/>
    <xf numFmtId="0" fontId="7" fillId="16" borderId="0"/>
    <xf numFmtId="0" fontId="7" fillId="16" borderId="0"/>
    <xf numFmtId="0" fontId="7" fillId="16" borderId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" fillId="14" borderId="0"/>
    <xf numFmtId="0" fontId="7" fillId="14" borderId="0"/>
    <xf numFmtId="0" fontId="7" fillId="14" borderId="0"/>
    <xf numFmtId="0" fontId="45" fillId="14" borderId="0" applyNumberFormat="0" applyBorder="0" applyProtection="0">
      <alignment vertical="top"/>
    </xf>
    <xf numFmtId="0" fontId="45" fillId="14" borderId="0">
      <alignment vertical="top"/>
    </xf>
    <xf numFmtId="0" fontId="45" fillId="14" borderId="0" applyNumberFormat="0" applyBorder="0" applyProtection="0">
      <alignment vertical="top"/>
    </xf>
    <xf numFmtId="0" fontId="45" fillId="14" borderId="0" applyNumberFormat="0" applyBorder="0" applyProtection="0">
      <alignment vertical="top"/>
    </xf>
    <xf numFmtId="0" fontId="45" fillId="14" borderId="0">
      <alignment vertical="top"/>
    </xf>
    <xf numFmtId="0" fontId="45" fillId="14" borderId="0">
      <alignment vertical="top"/>
    </xf>
    <xf numFmtId="0" fontId="45" fillId="14" borderId="0">
      <alignment vertical="top"/>
    </xf>
    <xf numFmtId="0" fontId="45" fillId="14" borderId="0">
      <alignment vertical="top"/>
    </xf>
    <xf numFmtId="0" fontId="45" fillId="14" borderId="0" applyNumberFormat="0" applyBorder="0" applyProtection="0">
      <alignment vertical="top"/>
    </xf>
    <xf numFmtId="0" fontId="45" fillId="14" borderId="0">
      <alignment vertical="top"/>
    </xf>
    <xf numFmtId="0" fontId="45" fillId="14" borderId="0">
      <alignment vertical="top"/>
    </xf>
    <xf numFmtId="0" fontId="45" fillId="14" borderId="0" applyNumberFormat="0" applyBorder="0" applyProtection="0">
      <alignment vertical="top"/>
    </xf>
    <xf numFmtId="0" fontId="45" fillId="14" borderId="0" applyNumberFormat="0" applyBorder="0" applyProtection="0">
      <alignment vertical="top"/>
    </xf>
    <xf numFmtId="0" fontId="45" fillId="14" borderId="0" applyNumberFormat="0" applyBorder="0" applyProtection="0">
      <alignment vertical="top"/>
    </xf>
    <xf numFmtId="0" fontId="45" fillId="14" borderId="0" applyNumberFormat="0" applyBorder="0" applyProtection="0">
      <alignment vertical="top"/>
    </xf>
    <xf numFmtId="0" fontId="45" fillId="14" borderId="0">
      <alignment vertical="top"/>
    </xf>
    <xf numFmtId="0" fontId="45" fillId="14" borderId="0" applyNumberFormat="0" applyBorder="0" applyProtection="0">
      <alignment vertical="top"/>
    </xf>
    <xf numFmtId="0" fontId="45" fillId="14" borderId="0">
      <alignment vertical="top"/>
    </xf>
    <xf numFmtId="0" fontId="45" fillId="14" borderId="0"/>
    <xf numFmtId="0" fontId="45" fillId="14" borderId="0"/>
    <xf numFmtId="0" fontId="45" fillId="14" borderId="0"/>
    <xf numFmtId="0" fontId="45" fillId="14" borderId="0">
      <alignment vertical="top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>
      <alignment vertical="top"/>
    </xf>
    <xf numFmtId="0" fontId="45" fillId="14" borderId="0" applyNumberFormat="0" applyBorder="0" applyProtection="0">
      <alignment vertical="top"/>
    </xf>
    <xf numFmtId="0" fontId="45" fillId="14" borderId="0"/>
    <xf numFmtId="0" fontId="45" fillId="14" borderId="0"/>
    <xf numFmtId="0" fontId="45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7" fillId="14" borderId="0"/>
    <xf numFmtId="0" fontId="7" fillId="14" borderId="0"/>
    <xf numFmtId="0" fontId="7" fillId="14" borderId="0"/>
    <xf numFmtId="0" fontId="7" fillId="17" borderId="0"/>
    <xf numFmtId="0" fontId="7" fillId="17" borderId="0"/>
    <xf numFmtId="0" fontId="7" fillId="17" borderId="0"/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5" borderId="0"/>
    <xf numFmtId="0" fontId="45" fillId="15" borderId="0"/>
    <xf numFmtId="0" fontId="45" fillId="15" borderId="0"/>
    <xf numFmtId="0" fontId="45" fillId="10" borderId="0">
      <alignment vertical="top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 applyNumberFormat="0" applyBorder="0" applyProtection="0">
      <alignment vertical="top"/>
    </xf>
    <xf numFmtId="0" fontId="45" fillId="10" borderId="0">
      <alignment vertical="top"/>
    </xf>
    <xf numFmtId="0" fontId="45" fillId="10" borderId="0" applyNumberFormat="0" applyBorder="0" applyProtection="0">
      <alignment vertical="top"/>
    </xf>
    <xf numFmtId="0" fontId="45" fillId="15" borderId="0"/>
    <xf numFmtId="0" fontId="45" fillId="15" borderId="0"/>
    <xf numFmtId="0" fontId="45" fillId="15" borderId="0"/>
    <xf numFmtId="0" fontId="7" fillId="17" borderId="0"/>
    <xf numFmtId="0" fontId="7" fillId="17" borderId="0"/>
    <xf numFmtId="0" fontId="7" fillId="17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7" fillId="11" borderId="0"/>
    <xf numFmtId="0" fontId="7" fillId="11" borderId="0"/>
    <xf numFmtId="0" fontId="7" fillId="11" borderId="0"/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/>
    <xf numFmtId="0" fontId="45" fillId="12" borderId="0"/>
    <xf numFmtId="0" fontId="45" fillId="13" borderId="0"/>
    <xf numFmtId="0" fontId="45" fillId="12" borderId="0">
      <alignment vertical="top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 applyNumberFormat="0" applyBorder="0" applyProtection="0">
      <alignment vertical="top"/>
    </xf>
    <xf numFmtId="0" fontId="45" fillId="12" borderId="0">
      <alignment vertical="top"/>
    </xf>
    <xf numFmtId="0" fontId="45" fillId="12" borderId="0" applyNumberFormat="0" applyBorder="0" applyProtection="0">
      <alignment vertical="top"/>
    </xf>
    <xf numFmtId="0" fontId="45" fillId="12" borderId="0"/>
    <xf numFmtId="0" fontId="45" fillId="13" borderId="0"/>
    <xf numFmtId="0" fontId="45" fillId="12" borderId="0"/>
    <xf numFmtId="0" fontId="7" fillId="11" borderId="0"/>
    <xf numFmtId="0" fontId="7" fillId="11" borderId="0"/>
    <xf numFmtId="0" fontId="7" fillId="11" borderId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" fillId="16" borderId="0"/>
    <xf numFmtId="0" fontId="7" fillId="16" borderId="0"/>
    <xf numFmtId="0" fontId="7" fillId="16" borderId="0"/>
    <xf numFmtId="0" fontId="45" fillId="16" borderId="0" applyNumberFormat="0" applyBorder="0" applyProtection="0">
      <alignment vertical="top"/>
    </xf>
    <xf numFmtId="0" fontId="45" fillId="16" borderId="0">
      <alignment vertical="top"/>
    </xf>
    <xf numFmtId="0" fontId="45" fillId="16" borderId="0" applyNumberFormat="0" applyBorder="0" applyProtection="0">
      <alignment vertical="top"/>
    </xf>
    <xf numFmtId="0" fontId="45" fillId="16" borderId="0" applyNumberFormat="0" applyBorder="0" applyProtection="0">
      <alignment vertical="top"/>
    </xf>
    <xf numFmtId="0" fontId="45" fillId="16" borderId="0">
      <alignment vertical="top"/>
    </xf>
    <xf numFmtId="0" fontId="45" fillId="16" borderId="0">
      <alignment vertical="top"/>
    </xf>
    <xf numFmtId="0" fontId="45" fillId="16" borderId="0" applyNumberFormat="0" applyBorder="0" applyProtection="0">
      <alignment vertical="top"/>
    </xf>
    <xf numFmtId="0" fontId="45" fillId="16" borderId="0">
      <alignment vertical="top"/>
    </xf>
    <xf numFmtId="0" fontId="45" fillId="16" borderId="0">
      <alignment vertical="top"/>
    </xf>
    <xf numFmtId="0" fontId="45" fillId="16" borderId="0">
      <alignment vertical="top"/>
    </xf>
    <xf numFmtId="0" fontId="45" fillId="16" borderId="0" applyNumberFormat="0" applyBorder="0" applyProtection="0">
      <alignment vertical="top"/>
    </xf>
    <xf numFmtId="0" fontId="45" fillId="16" borderId="0">
      <alignment vertical="top"/>
    </xf>
    <xf numFmtId="0" fontId="45" fillId="16" borderId="0"/>
    <xf numFmtId="0" fontId="45" fillId="16" borderId="0"/>
    <xf numFmtId="0" fontId="45" fillId="16" borderId="0"/>
    <xf numFmtId="0" fontId="45" fillId="16" borderId="0">
      <alignment vertical="top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>
      <alignment vertical="top"/>
    </xf>
    <xf numFmtId="0" fontId="45" fillId="16" borderId="0" applyNumberFormat="0" applyBorder="0" applyProtection="0">
      <alignment vertical="top"/>
    </xf>
    <xf numFmtId="0" fontId="45" fillId="16" borderId="0"/>
    <xf numFmtId="0" fontId="45" fillId="16" borderId="0"/>
    <xf numFmtId="0" fontId="45" fillId="16" borderId="0"/>
    <xf numFmtId="0" fontId="7" fillId="16" borderId="0"/>
    <xf numFmtId="0" fontId="7" fillId="16" borderId="0"/>
    <xf numFmtId="0" fontId="7" fillId="16" borderId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" fillId="19" borderId="0"/>
    <xf numFmtId="0" fontId="7" fillId="19" borderId="0"/>
    <xf numFmtId="0" fontId="7" fillId="19" borderId="0"/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/>
    <xf numFmtId="0" fontId="45" fillId="3" borderId="0"/>
    <xf numFmtId="0" fontId="45" fillId="3" borderId="0"/>
    <xf numFmtId="0" fontId="45" fillId="3" borderId="0">
      <alignment vertical="top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 applyNumberFormat="0" applyBorder="0" applyProtection="0">
      <alignment vertical="top"/>
    </xf>
    <xf numFmtId="0" fontId="45" fillId="3" borderId="0">
      <alignment vertical="top"/>
    </xf>
    <xf numFmtId="0" fontId="45" fillId="3" borderId="0" applyNumberFormat="0" applyBorder="0" applyProtection="0">
      <alignment vertical="top"/>
    </xf>
    <xf numFmtId="0" fontId="45" fillId="3" borderId="0"/>
    <xf numFmtId="0" fontId="45" fillId="3" borderId="0"/>
    <xf numFmtId="0" fontId="45" fillId="3" borderId="0"/>
    <xf numFmtId="0" fontId="7" fillId="19" borderId="0"/>
    <xf numFmtId="0" fontId="7" fillId="19" borderId="0"/>
    <xf numFmtId="0" fontId="7" fillId="19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8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/>
    <xf numFmtId="0" fontId="8" fillId="20" borderId="0"/>
    <xf numFmtId="0" fontId="8" fillId="20" borderId="0" applyNumberFormat="0" applyBorder="0" applyAlignment="0" applyProtection="0"/>
    <xf numFmtId="0" fontId="8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/>
    <xf numFmtId="0" fontId="8" fillId="14" borderId="0"/>
    <xf numFmtId="0" fontId="8" fillId="14" borderId="0" applyNumberFormat="0" applyBorder="0" applyAlignment="0" applyProtection="0"/>
    <xf numFmtId="0" fontId="8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/>
    <xf numFmtId="0" fontId="8" fillId="15" borderId="0"/>
    <xf numFmtId="0" fontId="8" fillId="15" borderId="0" applyNumberFormat="0" applyBorder="0" applyAlignment="0" applyProtection="0"/>
    <xf numFmtId="0" fontId="8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/>
    <xf numFmtId="0" fontId="8" fillId="12" borderId="0"/>
    <xf numFmtId="0" fontId="8" fillId="21" borderId="0" applyNumberFormat="0" applyBorder="0" applyAlignment="0" applyProtection="0"/>
    <xf numFmtId="0" fontId="8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/>
    <xf numFmtId="0" fontId="8" fillId="20" borderId="0"/>
    <xf numFmtId="0" fontId="8" fillId="20" borderId="0" applyNumberFormat="0" applyBorder="0" applyAlignment="0" applyProtection="0"/>
    <xf numFmtId="0" fontId="8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/>
    <xf numFmtId="0" fontId="8" fillId="3" borderId="0"/>
    <xf numFmtId="0" fontId="8" fillId="3" borderId="0" applyNumberFormat="0" applyBorder="0" applyAlignment="0" applyProtection="0"/>
    <xf numFmtId="0" fontId="9" fillId="22" borderId="0"/>
    <xf numFmtId="0" fontId="9" fillId="22" borderId="0"/>
    <xf numFmtId="0" fontId="9" fillId="22" borderId="0"/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9" fillId="22" borderId="0"/>
    <xf numFmtId="0" fontId="9" fillId="22" borderId="0"/>
    <xf numFmtId="0" fontId="9" fillId="22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0"/>
    <xf numFmtId="0" fontId="9" fillId="14" borderId="0"/>
    <xf numFmtId="0" fontId="9" fillId="14" borderId="0"/>
    <xf numFmtId="0" fontId="8" fillId="14" borderId="0" applyNumberFormat="0" applyBorder="0" applyProtection="0">
      <alignment vertical="top"/>
    </xf>
    <xf numFmtId="0" fontId="8" fillId="14" borderId="0">
      <alignment vertical="top"/>
    </xf>
    <xf numFmtId="0" fontId="8" fillId="14" borderId="0" applyNumberFormat="0" applyBorder="0" applyProtection="0">
      <alignment vertical="top"/>
    </xf>
    <xf numFmtId="0" fontId="8" fillId="14" borderId="0" applyNumberFormat="0" applyBorder="0" applyProtection="0">
      <alignment vertical="top"/>
    </xf>
    <xf numFmtId="0" fontId="8" fillId="14" borderId="0">
      <alignment vertical="top"/>
    </xf>
    <xf numFmtId="0" fontId="8" fillId="14" borderId="0">
      <alignment vertical="top"/>
    </xf>
    <xf numFmtId="0" fontId="8" fillId="14" borderId="0">
      <alignment vertical="top"/>
    </xf>
    <xf numFmtId="0" fontId="8" fillId="14" borderId="0">
      <alignment vertical="top"/>
    </xf>
    <xf numFmtId="0" fontId="8" fillId="14" borderId="0" applyNumberFormat="0" applyBorder="0" applyProtection="0">
      <alignment vertical="top"/>
    </xf>
    <xf numFmtId="0" fontId="8" fillId="14" borderId="0">
      <alignment vertical="top"/>
    </xf>
    <xf numFmtId="0" fontId="8" fillId="14" borderId="0">
      <alignment vertical="top"/>
    </xf>
    <xf numFmtId="0" fontId="8" fillId="14" borderId="0" applyNumberFormat="0" applyBorder="0" applyProtection="0">
      <alignment vertical="top"/>
    </xf>
    <xf numFmtId="0" fontId="8" fillId="14" borderId="0" applyNumberFormat="0" applyBorder="0" applyProtection="0">
      <alignment vertical="top"/>
    </xf>
    <xf numFmtId="0" fontId="8" fillId="14" borderId="0" applyNumberFormat="0" applyBorder="0" applyProtection="0">
      <alignment vertical="top"/>
    </xf>
    <xf numFmtId="0" fontId="8" fillId="14" borderId="0" applyNumberFormat="0" applyBorder="0" applyProtection="0">
      <alignment vertical="top"/>
    </xf>
    <xf numFmtId="0" fontId="8" fillId="14" borderId="0">
      <alignment vertical="top"/>
    </xf>
    <xf numFmtId="0" fontId="8" fillId="14" borderId="0" applyNumberFormat="0" applyBorder="0" applyProtection="0">
      <alignment vertical="top"/>
    </xf>
    <xf numFmtId="0" fontId="8" fillId="14" borderId="0">
      <alignment vertical="top"/>
    </xf>
    <xf numFmtId="0" fontId="8" fillId="14" borderId="0">
      <alignment vertical="top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>
      <alignment vertical="top"/>
    </xf>
    <xf numFmtId="0" fontId="8" fillId="14" borderId="0" applyNumberFormat="0" applyBorder="0" applyProtection="0">
      <alignment vertical="top"/>
    </xf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9" fillId="14" borderId="0"/>
    <xf numFmtId="0" fontId="9" fillId="14" borderId="0"/>
    <xf numFmtId="0" fontId="9" fillId="14" borderId="0"/>
    <xf numFmtId="0" fontId="9" fillId="17" borderId="0"/>
    <xf numFmtId="0" fontId="9" fillId="17" borderId="0"/>
    <xf numFmtId="0" fontId="9" fillId="17" borderId="0"/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9" fillId="17" borderId="0"/>
    <xf numFmtId="0" fontId="9" fillId="17" borderId="0"/>
    <xf numFmtId="0" fontId="9" fillId="17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3" borderId="0"/>
    <xf numFmtId="0" fontId="9" fillId="23" borderId="0"/>
    <xf numFmtId="0" fontId="9" fillId="23" borderId="0"/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>
      <alignment vertical="top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 applyNumberFormat="0" applyBorder="0" applyProtection="0">
      <alignment vertical="top"/>
    </xf>
    <xf numFmtId="0" fontId="8" fillId="12" borderId="0">
      <alignment vertical="top"/>
    </xf>
    <xf numFmtId="0" fontId="8" fillId="12" borderId="0" applyNumberFormat="0" applyBorder="0" applyProtection="0">
      <alignment vertical="top"/>
    </xf>
    <xf numFmtId="0" fontId="8" fillId="12" borderId="0"/>
    <xf numFmtId="0" fontId="8" fillId="21" borderId="0"/>
    <xf numFmtId="0" fontId="8" fillId="12" borderId="0"/>
    <xf numFmtId="0" fontId="8" fillId="12" borderId="0"/>
    <xf numFmtId="0" fontId="8" fillId="21" borderId="0"/>
    <xf numFmtId="0" fontId="8" fillId="12" borderId="0"/>
    <xf numFmtId="0" fontId="9" fillId="23" borderId="0"/>
    <xf numFmtId="0" fontId="9" fillId="23" borderId="0"/>
    <xf numFmtId="0" fontId="9" fillId="23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0" borderId="0"/>
    <xf numFmtId="0" fontId="9" fillId="20" borderId="0"/>
    <xf numFmtId="0" fontId="9" fillId="20" borderId="0"/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9" fillId="20" borderId="0"/>
    <xf numFmtId="0" fontId="9" fillId="20" borderId="0"/>
    <xf numFmtId="0" fontId="9" fillId="2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4" borderId="0"/>
    <xf numFmtId="0" fontId="9" fillId="24" borderId="0"/>
    <xf numFmtId="0" fontId="9" fillId="24" borderId="0"/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>
      <alignment vertical="top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 applyNumberFormat="0" applyBorder="0" applyProtection="0">
      <alignment vertical="top"/>
    </xf>
    <xf numFmtId="0" fontId="8" fillId="3" borderId="0">
      <alignment vertical="top"/>
    </xf>
    <xf numFmtId="0" fontId="8" fillId="3" borderId="0" applyNumberFormat="0" applyBorder="0" applyProtection="0">
      <alignment vertical="top"/>
    </xf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9" fillId="24" borderId="0"/>
    <xf numFmtId="0" fontId="9" fillId="24" borderId="0"/>
    <xf numFmtId="0" fontId="9" fillId="24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/>
    <xf numFmtId="0" fontId="8" fillId="20" borderId="0"/>
    <xf numFmtId="0" fontId="8" fillId="20" borderId="0" applyNumberFormat="0" applyBorder="0" applyAlignment="0" applyProtection="0"/>
    <xf numFmtId="0" fontId="8" fillId="25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/>
    <xf numFmtId="0" fontId="8" fillId="25" borderId="0"/>
    <xf numFmtId="0" fontId="8" fillId="25" borderId="0" applyNumberFormat="0" applyBorder="0" applyAlignment="0" applyProtection="0"/>
    <xf numFmtId="0" fontId="8" fillId="26" borderId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/>
    <xf numFmtId="0" fontId="8" fillId="26" borderId="0"/>
    <xf numFmtId="0" fontId="8" fillId="26" borderId="0" applyNumberFormat="0" applyBorder="0" applyAlignment="0" applyProtection="0"/>
    <xf numFmtId="0" fontId="8" fillId="27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/>
    <xf numFmtId="0" fontId="8" fillId="27" borderId="0"/>
    <xf numFmtId="0" fontId="8" fillId="27" borderId="0" applyNumberFormat="0" applyBorder="0" applyAlignment="0" applyProtection="0"/>
    <xf numFmtId="0" fontId="8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/>
    <xf numFmtId="0" fontId="8" fillId="20" borderId="0"/>
    <xf numFmtId="0" fontId="8" fillId="20" borderId="0" applyNumberFormat="0" applyBorder="0" applyAlignment="0" applyProtection="0"/>
    <xf numFmtId="0" fontId="8" fillId="28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/>
    <xf numFmtId="0" fontId="8" fillId="28" borderId="0"/>
    <xf numFmtId="0" fontId="8" fillId="29" borderId="0" applyNumberFormat="0" applyBorder="0" applyAlignment="0" applyProtection="0"/>
    <xf numFmtId="0" fontId="9" fillId="30" borderId="0"/>
    <xf numFmtId="0" fontId="9" fillId="30" borderId="0"/>
    <xf numFmtId="0" fontId="9" fillId="30" borderId="0"/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9" fillId="30" borderId="0"/>
    <xf numFmtId="0" fontId="9" fillId="30" borderId="0"/>
    <xf numFmtId="0" fontId="9" fillId="30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5" borderId="0"/>
    <xf numFmtId="0" fontId="9" fillId="25" borderId="0"/>
    <xf numFmtId="0" fontId="9" fillId="25" borderId="0"/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>
      <alignment vertical="top"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 applyNumberFormat="0" applyBorder="0" applyProtection="0">
      <alignment vertical="top"/>
    </xf>
    <xf numFmtId="0" fontId="8" fillId="25" borderId="0">
      <alignment vertical="top"/>
    </xf>
    <xf numFmtId="0" fontId="8" fillId="25" borderId="0" applyNumberFormat="0" applyBorder="0" applyProtection="0">
      <alignment vertical="top"/>
    </xf>
    <xf numFmtId="0" fontId="8" fillId="25" borderId="0"/>
    <xf numFmtId="0" fontId="8" fillId="25" borderId="0"/>
    <xf numFmtId="0" fontId="8" fillId="25" borderId="0"/>
    <xf numFmtId="0" fontId="8" fillId="25" borderId="0"/>
    <xf numFmtId="0" fontId="8" fillId="25" borderId="0"/>
    <xf numFmtId="0" fontId="8" fillId="25" borderId="0"/>
    <xf numFmtId="0" fontId="9" fillId="25" borderId="0"/>
    <xf numFmtId="0" fontId="9" fillId="25" borderId="0"/>
    <xf numFmtId="0" fontId="9" fillId="25" borderId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26" borderId="0"/>
    <xf numFmtId="0" fontId="9" fillId="26" borderId="0"/>
    <xf numFmtId="0" fontId="9" fillId="26" borderId="0"/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>
      <alignment vertical="top"/>
    </xf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 applyNumberFormat="0" applyBorder="0" applyProtection="0">
      <alignment vertical="top"/>
    </xf>
    <xf numFmtId="0" fontId="8" fillId="10" borderId="0">
      <alignment vertical="top"/>
    </xf>
    <xf numFmtId="0" fontId="8" fillId="10" borderId="0" applyNumberFormat="0" applyBorder="0" applyProtection="0">
      <alignment vertical="top"/>
    </xf>
    <xf numFmtId="0" fontId="8" fillId="26" borderId="0"/>
    <xf numFmtId="0" fontId="8" fillId="26" borderId="0"/>
    <xf numFmtId="0" fontId="8" fillId="26" borderId="0"/>
    <xf numFmtId="0" fontId="8" fillId="26" borderId="0"/>
    <xf numFmtId="0" fontId="8" fillId="26" borderId="0"/>
    <xf numFmtId="0" fontId="8" fillId="26" borderId="0"/>
    <xf numFmtId="0" fontId="9" fillId="26" borderId="0"/>
    <xf numFmtId="0" fontId="9" fillId="26" borderId="0"/>
    <xf numFmtId="0" fontId="9" fillId="26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3" borderId="0"/>
    <xf numFmtId="0" fontId="9" fillId="23" borderId="0"/>
    <xf numFmtId="0" fontId="9" fillId="23" borderId="0"/>
    <xf numFmtId="0" fontId="8" fillId="27" borderId="0" applyNumberFormat="0" applyBorder="0" applyProtection="0">
      <alignment vertical="top"/>
    </xf>
    <xf numFmtId="0" fontId="8" fillId="27" borderId="0">
      <alignment vertical="top"/>
    </xf>
    <xf numFmtId="0" fontId="8" fillId="27" borderId="0" applyNumberFormat="0" applyBorder="0" applyProtection="0">
      <alignment vertical="top"/>
    </xf>
    <xf numFmtId="0" fontId="8" fillId="27" borderId="0" applyNumberFormat="0" applyBorder="0" applyProtection="0">
      <alignment vertical="top"/>
    </xf>
    <xf numFmtId="0" fontId="8" fillId="27" borderId="0">
      <alignment vertical="top"/>
    </xf>
    <xf numFmtId="0" fontId="8" fillId="27" borderId="0">
      <alignment vertical="top"/>
    </xf>
    <xf numFmtId="0" fontId="8" fillId="27" borderId="0">
      <alignment vertical="top"/>
    </xf>
    <xf numFmtId="0" fontId="8" fillId="27" borderId="0">
      <alignment vertical="top"/>
    </xf>
    <xf numFmtId="0" fontId="8" fillId="27" borderId="0" applyNumberFormat="0" applyBorder="0" applyProtection="0">
      <alignment vertical="top"/>
    </xf>
    <xf numFmtId="0" fontId="8" fillId="27" borderId="0">
      <alignment vertical="top"/>
    </xf>
    <xf numFmtId="0" fontId="8" fillId="27" borderId="0">
      <alignment vertical="top"/>
    </xf>
    <xf numFmtId="0" fontId="8" fillId="27" borderId="0" applyNumberFormat="0" applyBorder="0" applyProtection="0">
      <alignment vertical="top"/>
    </xf>
    <xf numFmtId="0" fontId="8" fillId="27" borderId="0" applyNumberFormat="0" applyBorder="0" applyProtection="0">
      <alignment vertical="top"/>
    </xf>
    <xf numFmtId="0" fontId="8" fillId="27" borderId="0" applyNumberFormat="0" applyBorder="0" applyProtection="0">
      <alignment vertical="top"/>
    </xf>
    <xf numFmtId="0" fontId="8" fillId="27" borderId="0" applyNumberFormat="0" applyBorder="0" applyProtection="0">
      <alignment vertical="top"/>
    </xf>
    <xf numFmtId="0" fontId="8" fillId="27" borderId="0">
      <alignment vertical="top"/>
    </xf>
    <xf numFmtId="0" fontId="8" fillId="27" borderId="0" applyNumberFormat="0" applyBorder="0" applyProtection="0">
      <alignment vertical="top"/>
    </xf>
    <xf numFmtId="0" fontId="8" fillId="27" borderId="0">
      <alignment vertical="top"/>
    </xf>
    <xf numFmtId="0" fontId="8" fillId="27" borderId="0">
      <alignment vertical="top"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>
      <alignment vertical="top"/>
    </xf>
    <xf numFmtId="0" fontId="8" fillId="27" borderId="0" applyNumberFormat="0" applyBorder="0" applyProtection="0">
      <alignment vertical="top"/>
    </xf>
    <xf numFmtId="0" fontId="8" fillId="27" borderId="0"/>
    <xf numFmtId="0" fontId="8" fillId="27" borderId="0"/>
    <xf numFmtId="0" fontId="8" fillId="27" borderId="0"/>
    <xf numFmtId="0" fontId="8" fillId="27" borderId="0"/>
    <xf numFmtId="0" fontId="8" fillId="27" borderId="0"/>
    <xf numFmtId="0" fontId="8" fillId="27" borderId="0"/>
    <xf numFmtId="0" fontId="9" fillId="23" borderId="0"/>
    <xf numFmtId="0" fontId="9" fillId="23" borderId="0"/>
    <xf numFmtId="0" fontId="9" fillId="23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20" borderId="0"/>
    <xf numFmtId="0" fontId="9" fillId="20" borderId="0"/>
    <xf numFmtId="0" fontId="9" fillId="20" borderId="0"/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>
      <alignment vertical="top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 applyNumberFormat="0" applyBorder="0" applyProtection="0">
      <alignment vertical="top"/>
    </xf>
    <xf numFmtId="0" fontId="8" fillId="20" borderId="0">
      <alignment vertical="top"/>
    </xf>
    <xf numFmtId="0" fontId="8" fillId="20" borderId="0" applyNumberFormat="0" applyBorder="0" applyProtection="0">
      <alignment vertical="top"/>
    </xf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9" fillId="20" borderId="0"/>
    <xf numFmtId="0" fontId="9" fillId="20" borderId="0"/>
    <xf numFmtId="0" fontId="9" fillId="20" borderId="0"/>
    <xf numFmtId="0" fontId="9" fillId="28" borderId="0"/>
    <xf numFmtId="0" fontId="9" fillId="28" borderId="0"/>
    <xf numFmtId="0" fontId="9" fillId="28" borderId="0"/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>
      <alignment vertical="top"/>
    </xf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 applyNumberFormat="0" applyBorder="0" applyProtection="0">
      <alignment vertical="top"/>
    </xf>
    <xf numFmtId="0" fontId="8" fillId="28" borderId="0">
      <alignment vertical="top"/>
    </xf>
    <xf numFmtId="0" fontId="8" fillId="28" borderId="0" applyNumberFormat="0" applyBorder="0" applyProtection="0">
      <alignment vertical="top"/>
    </xf>
    <xf numFmtId="0" fontId="8" fillId="28" borderId="0"/>
    <xf numFmtId="0" fontId="8" fillId="29" borderId="0"/>
    <xf numFmtId="0" fontId="8" fillId="28" borderId="0"/>
    <xf numFmtId="0" fontId="8" fillId="28" borderId="0"/>
    <xf numFmtId="0" fontId="8" fillId="29" borderId="0"/>
    <xf numFmtId="0" fontId="8" fillId="28" borderId="0"/>
    <xf numFmtId="0" fontId="9" fillId="28" borderId="0"/>
    <xf numFmtId="0" fontId="9" fillId="28" borderId="0"/>
    <xf numFmtId="0" fontId="9" fillId="28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8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/>
    <xf numFmtId="0" fontId="10" fillId="8" borderId="0"/>
    <xf numFmtId="0" fontId="10" fillId="8" borderId="0" applyNumberFormat="0" applyBorder="0" applyAlignment="0" applyProtection="0"/>
    <xf numFmtId="0" fontId="11" fillId="17" borderId="0"/>
    <xf numFmtId="0" fontId="11" fillId="17" borderId="0"/>
    <xf numFmtId="0" fontId="11" fillId="17" borderId="0"/>
    <xf numFmtId="0" fontId="11" fillId="25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/>
    <xf numFmtId="0" fontId="11" fillId="25" borderId="0"/>
    <xf numFmtId="0" fontId="11" fillId="17" borderId="0"/>
    <xf numFmtId="0" fontId="11" fillId="17" borderId="0"/>
    <xf numFmtId="0" fontId="11" fillId="17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0"/>
    <xf numFmtId="0" fontId="13" fillId="25" borderId="0"/>
    <xf numFmtId="0" fontId="13" fillId="25" borderId="0"/>
    <xf numFmtId="0" fontId="14" fillId="17" borderId="0"/>
    <xf numFmtId="0" fontId="14" fillId="17" borderId="0" applyNumberFormat="0" applyBorder="0" applyProtection="0"/>
    <xf numFmtId="0" fontId="13" fillId="17" borderId="0"/>
    <xf numFmtId="0" fontId="13" fillId="17" borderId="0"/>
    <xf numFmtId="0" fontId="13" fillId="17" borderId="0"/>
    <xf numFmtId="0" fontId="14" fillId="17" borderId="0" applyNumberFormat="0" applyBorder="0" applyProtection="0"/>
    <xf numFmtId="0" fontId="14" fillId="17" borderId="0"/>
    <xf numFmtId="0" fontId="14" fillId="17" borderId="0"/>
    <xf numFmtId="0" fontId="14" fillId="25" borderId="0"/>
    <xf numFmtId="0" fontId="14" fillId="25" borderId="0" applyNumberFormat="0" applyBorder="0" applyProtection="0"/>
    <xf numFmtId="0" fontId="13" fillId="25" borderId="0"/>
    <xf numFmtId="0" fontId="13" fillId="25" borderId="0"/>
    <xf numFmtId="0" fontId="13" fillId="25" borderId="0"/>
    <xf numFmtId="0" fontId="14" fillId="25" borderId="0" applyNumberFormat="0" applyBorder="0" applyProtection="0"/>
    <xf numFmtId="0" fontId="14" fillId="25" borderId="0"/>
    <xf numFmtId="0" fontId="14" fillId="25" borderId="0"/>
    <xf numFmtId="0" fontId="13" fillId="17" borderId="0"/>
    <xf numFmtId="0" fontId="13" fillId="17" borderId="0"/>
    <xf numFmtId="0" fontId="13" fillId="17" borderId="0"/>
    <xf numFmtId="0" fontId="15" fillId="2" borderId="1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/>
    <xf numFmtId="0" fontId="15" fillId="2" borderId="1"/>
    <xf numFmtId="0" fontId="15" fillId="2" borderId="1" applyNumberFormat="0" applyAlignment="0" applyProtection="0"/>
    <xf numFmtId="0" fontId="16" fillId="32" borderId="0"/>
    <xf numFmtId="0" fontId="16" fillId="32" borderId="0" applyNumberFormat="0" applyAlignment="0" applyProtection="0"/>
    <xf numFmtId="0" fontId="16" fillId="32" borderId="0" applyNumberFormat="0" applyAlignment="0" applyProtection="0"/>
    <xf numFmtId="0" fontId="16" fillId="21" borderId="2"/>
    <xf numFmtId="0" fontId="16" fillId="32" borderId="0"/>
    <xf numFmtId="0" fontId="16" fillId="21" borderId="2" applyNumberFormat="0" applyAlignment="0" applyProtection="0"/>
    <xf numFmtId="0" fontId="17" fillId="3" borderId="1"/>
    <xf numFmtId="0" fontId="17" fillId="3" borderId="1"/>
    <xf numFmtId="0" fontId="17" fillId="3" borderId="1"/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>
      <alignment vertical="top"/>
    </xf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 applyNumberFormat="0" applyProtection="0">
      <alignment vertical="top"/>
    </xf>
    <xf numFmtId="0" fontId="18" fillId="3" borderId="1">
      <alignment vertical="top"/>
    </xf>
    <xf numFmtId="0" fontId="18" fillId="3" borderId="1" applyNumberFormat="0" applyProtection="0">
      <alignment vertical="top"/>
    </xf>
    <xf numFmtId="0" fontId="18" fillId="3" borderId="1"/>
    <xf numFmtId="0" fontId="18" fillId="3" borderId="1"/>
    <xf numFmtId="0" fontId="18" fillId="3" borderId="1"/>
    <xf numFmtId="0" fontId="18" fillId="3" borderId="1"/>
    <xf numFmtId="0" fontId="18" fillId="3" borderId="1"/>
    <xf numFmtId="0" fontId="18" fillId="3" borderId="1"/>
    <xf numFmtId="0" fontId="17" fillId="3" borderId="1"/>
    <xf numFmtId="0" fontId="17" fillId="3" borderId="1"/>
    <xf numFmtId="0" fontId="17" fillId="3" borderId="1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9" fillId="12" borderId="4"/>
    <xf numFmtId="0" fontId="19" fillId="12" borderId="4"/>
    <xf numFmtId="0" fontId="19" fillId="12" borderId="4"/>
    <xf numFmtId="0" fontId="20" fillId="2" borderId="4" applyNumberFormat="0" applyProtection="0">
      <alignment vertical="top"/>
    </xf>
    <xf numFmtId="0" fontId="20" fillId="2" borderId="4">
      <alignment vertical="top"/>
    </xf>
    <xf numFmtId="0" fontId="20" fillId="2" borderId="4" applyNumberFormat="0" applyProtection="0">
      <alignment vertical="top"/>
    </xf>
    <xf numFmtId="0" fontId="20" fillId="2" borderId="4" applyNumberFormat="0" applyProtection="0">
      <alignment vertical="top"/>
    </xf>
    <xf numFmtId="0" fontId="20" fillId="2" borderId="4">
      <alignment vertical="top"/>
    </xf>
    <xf numFmtId="0" fontId="20" fillId="2" borderId="4">
      <alignment vertical="top"/>
    </xf>
    <xf numFmtId="0" fontId="20" fillId="2" borderId="4" applyNumberFormat="0" applyProtection="0">
      <alignment vertical="top"/>
    </xf>
    <xf numFmtId="0" fontId="20" fillId="2" borderId="4">
      <alignment vertical="top"/>
    </xf>
    <xf numFmtId="0" fontId="20" fillId="2" borderId="4">
      <alignment vertical="top"/>
    </xf>
    <xf numFmtId="0" fontId="20" fillId="2" borderId="4">
      <alignment vertical="top"/>
    </xf>
    <xf numFmtId="0" fontId="20" fillId="2" borderId="4" applyNumberFormat="0" applyProtection="0">
      <alignment vertical="top"/>
    </xf>
    <xf numFmtId="0" fontId="20" fillId="2" borderId="4">
      <alignment vertical="top"/>
    </xf>
    <xf numFmtId="0" fontId="20" fillId="2" borderId="4">
      <alignment vertical="top"/>
    </xf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>
      <alignment vertical="top"/>
    </xf>
    <xf numFmtId="0" fontId="20" fillId="2" borderId="4" applyNumberFormat="0" applyProtection="0">
      <alignment vertical="top"/>
    </xf>
    <xf numFmtId="0" fontId="20" fillId="2" borderId="4"/>
    <xf numFmtId="0" fontId="20" fillId="2" borderId="4"/>
    <xf numFmtId="0" fontId="20" fillId="2" borderId="4"/>
    <xf numFmtId="0" fontId="20" fillId="2" borderId="4"/>
    <xf numFmtId="0" fontId="20" fillId="2" borderId="4"/>
    <xf numFmtId="0" fontId="20" fillId="2" borderId="4"/>
    <xf numFmtId="0" fontId="19" fillId="12" borderId="4"/>
    <xf numFmtId="0" fontId="19" fillId="12" borderId="4"/>
    <xf numFmtId="0" fontId="19" fillId="12" borderId="4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1" fillId="9" borderId="0"/>
    <xf numFmtId="0" fontId="21" fillId="9" borderId="0"/>
    <xf numFmtId="0" fontId="21" fillId="9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>
      <alignment vertical="top"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 applyNumberFormat="0" applyBorder="0" applyProtection="0">
      <alignment vertical="top"/>
    </xf>
    <xf numFmtId="0" fontId="23" fillId="10" borderId="0">
      <alignment vertical="top"/>
    </xf>
    <xf numFmtId="0" fontId="23" fillId="10" borderId="0" applyNumberFormat="0" applyBorder="0" applyProtection="0">
      <alignment vertical="top"/>
    </xf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/>
    <xf numFmtId="0" fontId="21" fillId="9" borderId="0"/>
    <xf numFmtId="0" fontId="21" fillId="9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45" fillId="0" borderId="0" applyFill="0" applyBorder="0" applyAlignment="0" applyProtection="0"/>
    <xf numFmtId="164" fontId="45" fillId="0" borderId="0"/>
    <xf numFmtId="164" fontId="45" fillId="0" borderId="0" applyBorder="0" applyProtection="0"/>
    <xf numFmtId="164" fontId="45" fillId="0" borderId="0"/>
    <xf numFmtId="164" fontId="45" fillId="0" borderId="0"/>
    <xf numFmtId="164" fontId="45" fillId="0" borderId="0"/>
    <xf numFmtId="164" fontId="45" fillId="0" borderId="0" applyBorder="0" applyProtection="0"/>
    <xf numFmtId="164" fontId="45" fillId="0" borderId="0"/>
    <xf numFmtId="164" fontId="45" fillId="0" borderId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/>
    <xf numFmtId="164" fontId="45" fillId="0" borderId="0"/>
    <xf numFmtId="164" fontId="45" fillId="0" borderId="0"/>
    <xf numFmtId="164" fontId="45" fillId="0" borderId="0" applyBorder="0" applyProtection="0"/>
    <xf numFmtId="164" fontId="45" fillId="0" borderId="0" applyBorder="0" applyProtection="0"/>
    <xf numFmtId="164" fontId="45" fillId="0" borderId="0"/>
    <xf numFmtId="164" fontId="45" fillId="0" borderId="0"/>
    <xf numFmtId="164" fontId="45" fillId="0" borderId="0" applyBorder="0" applyProtection="0"/>
    <xf numFmtId="164" fontId="11" fillId="0" borderId="0"/>
    <xf numFmtId="164" fontId="11" fillId="0" borderId="0"/>
    <xf numFmtId="164" fontId="11" fillId="0" borderId="0"/>
    <xf numFmtId="164" fontId="45" fillId="0" borderId="0" applyBorder="0" applyProtection="0"/>
    <xf numFmtId="164" fontId="11" fillId="0" borderId="0"/>
    <xf numFmtId="164" fontId="11" fillId="0" borderId="0"/>
    <xf numFmtId="164" fontId="11" fillId="0" borderId="0"/>
    <xf numFmtId="164" fontId="45" fillId="0" borderId="0" applyBorder="0" applyProtection="0"/>
    <xf numFmtId="164" fontId="45" fillId="0" borderId="0" applyBorder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4" fontId="11" fillId="0" borderId="0"/>
    <xf numFmtId="164" fontId="45" fillId="0" borderId="0" applyFill="0" applyBorder="0" applyAlignment="0" applyProtection="0"/>
    <xf numFmtId="165" fontId="24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24" fillId="0" borderId="0" applyFill="0" applyBorder="0" applyAlignment="0" applyProtection="0"/>
    <xf numFmtId="165" fontId="4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13" applyNumberFormat="0" applyAlignment="0" applyProtection="0"/>
    <xf numFmtId="0" fontId="51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45" fillId="53" borderId="0" applyNumberFormat="0" applyBorder="0" applyProtection="0">
      <alignment vertical="top"/>
    </xf>
    <xf numFmtId="0" fontId="45" fillId="54" borderId="0" applyNumberFormat="0" applyBorder="0" applyProtection="0">
      <alignment vertical="top"/>
    </xf>
    <xf numFmtId="0" fontId="45" fillId="53" borderId="0" applyNumberFormat="0" applyBorder="0" applyProtection="0">
      <alignment vertical="top"/>
    </xf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45" fillId="56" borderId="0" applyNumberFormat="0" applyBorder="0" applyProtection="0">
      <alignment vertical="top"/>
    </xf>
    <xf numFmtId="0" fontId="45" fillId="56" borderId="0" applyNumberFormat="0" applyBorder="0" applyProtection="0">
      <alignment vertical="top"/>
    </xf>
    <xf numFmtId="0" fontId="45" fillId="56" borderId="0">
      <alignment vertical="top"/>
    </xf>
    <xf numFmtId="0" fontId="45" fillId="57" borderId="0" applyNumberFormat="0" applyBorder="0" applyProtection="0">
      <alignment vertical="top"/>
    </xf>
    <xf numFmtId="0" fontId="45" fillId="56" borderId="0">
      <alignment vertical="top"/>
    </xf>
    <xf numFmtId="0" fontId="45" fillId="56" borderId="0">
      <alignment vertical="top"/>
    </xf>
    <xf numFmtId="0" fontId="45" fillId="56" borderId="0" applyNumberFormat="0" applyBorder="0" applyProtection="0">
      <alignment vertical="top"/>
    </xf>
    <xf numFmtId="0" fontId="45" fillId="58" borderId="0" applyNumberFormat="0" applyBorder="0" applyProtection="0">
      <alignment vertical="top"/>
    </xf>
    <xf numFmtId="0" fontId="45" fillId="56" borderId="0" applyNumberFormat="0" applyBorder="0" applyProtection="0">
      <alignment vertical="top"/>
    </xf>
    <xf numFmtId="0" fontId="45" fillId="56" borderId="0">
      <alignment vertical="top"/>
    </xf>
    <xf numFmtId="0" fontId="45" fillId="56" borderId="0" applyNumberFormat="0" applyBorder="0" applyProtection="0">
      <alignment vertical="top"/>
    </xf>
    <xf numFmtId="0" fontId="45" fillId="57" borderId="0" applyNumberFormat="0" applyBorder="0" applyProtection="0">
      <alignment vertical="top"/>
    </xf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0" borderId="0" applyNumberFormat="0" applyBorder="0" applyAlignment="0" applyProtection="0"/>
    <xf numFmtId="0" fontId="45" fillId="60" borderId="0" applyNumberFormat="0" applyBorder="0" applyProtection="0">
      <alignment vertical="top"/>
    </xf>
    <xf numFmtId="0" fontId="45" fillId="53" borderId="0" applyNumberFormat="0" applyBorder="0" applyProtection="0">
      <alignment vertical="top"/>
    </xf>
    <xf numFmtId="0" fontId="45" fillId="54" borderId="0" applyNumberFormat="0" applyBorder="0" applyProtection="0">
      <alignment vertical="top"/>
    </xf>
    <xf numFmtId="0" fontId="45" fillId="53" borderId="0" applyNumberFormat="0" applyBorder="0" applyProtection="0">
      <alignment vertical="top"/>
    </xf>
    <xf numFmtId="0" fontId="45" fillId="62" borderId="0" applyNumberFormat="0" applyBorder="0" applyProtection="0">
      <alignment vertical="top"/>
    </xf>
    <xf numFmtId="0" fontId="45" fillId="63" borderId="0" applyNumberFormat="0" applyBorder="0" applyProtection="0">
      <alignment vertical="top"/>
    </xf>
    <xf numFmtId="0" fontId="45" fillId="62" borderId="0" applyNumberFormat="0" applyBorder="0" applyProtection="0">
      <alignment vertical="top"/>
    </xf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61" borderId="0" applyNumberFormat="0" applyBorder="0" applyAlignment="0" applyProtection="0"/>
    <xf numFmtId="0" fontId="45" fillId="64" borderId="0" applyNumberFormat="0" applyBorder="0" applyProtection="0">
      <alignment vertical="top"/>
    </xf>
    <xf numFmtId="0" fontId="45" fillId="56" borderId="0" applyNumberFormat="0" applyBorder="0" applyProtection="0">
      <alignment vertical="top"/>
    </xf>
    <xf numFmtId="0" fontId="45" fillId="56" borderId="0" applyNumberFormat="0" applyBorder="0" applyProtection="0">
      <alignment vertical="top"/>
    </xf>
    <xf numFmtId="0" fontId="45" fillId="56" borderId="0">
      <alignment vertical="top"/>
    </xf>
    <xf numFmtId="0" fontId="45" fillId="57" borderId="0" applyNumberFormat="0" applyBorder="0" applyProtection="0">
      <alignment vertical="top"/>
    </xf>
    <xf numFmtId="0" fontId="45" fillId="56" borderId="0">
      <alignment vertical="top"/>
    </xf>
    <xf numFmtId="0" fontId="45" fillId="56" borderId="0">
      <alignment vertical="top"/>
    </xf>
    <xf numFmtId="0" fontId="45" fillId="56" borderId="0" applyNumberFormat="0" applyBorder="0" applyProtection="0">
      <alignment vertical="top"/>
    </xf>
    <xf numFmtId="0" fontId="45" fillId="58" borderId="0" applyNumberFormat="0" applyBorder="0" applyProtection="0">
      <alignment vertical="top"/>
    </xf>
    <xf numFmtId="0" fontId="45" fillId="56" borderId="0" applyNumberFormat="0" applyBorder="0" applyProtection="0">
      <alignment vertical="top"/>
    </xf>
    <xf numFmtId="0" fontId="45" fillId="56" borderId="0">
      <alignment vertical="top"/>
    </xf>
    <xf numFmtId="0" fontId="45" fillId="56" borderId="0" applyNumberFormat="0" applyBorder="0" applyProtection="0">
      <alignment vertical="top"/>
    </xf>
    <xf numFmtId="0" fontId="45" fillId="57" borderId="0" applyNumberFormat="0" applyBorder="0" applyProtection="0">
      <alignment vertical="top"/>
    </xf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45" fillId="62" borderId="0" applyNumberFormat="0" applyBorder="0" applyProtection="0">
      <alignment vertical="top"/>
    </xf>
    <xf numFmtId="0" fontId="45" fillId="63" borderId="0" applyNumberFormat="0" applyBorder="0" applyProtection="0">
      <alignment vertical="top"/>
    </xf>
    <xf numFmtId="0" fontId="45" fillId="62" borderId="0" applyNumberFormat="0" applyBorder="0" applyProtection="0">
      <alignment vertical="top"/>
    </xf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6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45" fillId="53" borderId="0" applyNumberFormat="0" applyBorder="0" applyProtection="0">
      <alignment vertical="top"/>
    </xf>
    <xf numFmtId="0" fontId="45" fillId="54" borderId="0" applyNumberFormat="0" applyBorder="0" applyProtection="0">
      <alignment vertical="top"/>
    </xf>
    <xf numFmtId="0" fontId="45" fillId="53" borderId="0" applyNumberFormat="0" applyBorder="0" applyProtection="0">
      <alignment vertical="top"/>
    </xf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9" fillId="68" borderId="0"/>
    <xf numFmtId="0" fontId="56" fillId="67" borderId="0" applyNumberFormat="0" applyBorder="0" applyAlignment="0" applyProtection="0"/>
    <xf numFmtId="0" fontId="8" fillId="69" borderId="0" applyNumberFormat="0" applyBorder="0" applyProtection="0">
      <alignment vertical="top"/>
    </xf>
    <xf numFmtId="0" fontId="8" fillId="70" borderId="0" applyNumberFormat="0" applyBorder="0" applyProtection="0">
      <alignment vertical="top"/>
    </xf>
    <xf numFmtId="0" fontId="8" fillId="69" borderId="0" applyNumberFormat="0" applyBorder="0" applyProtection="0">
      <alignment vertical="top"/>
    </xf>
    <xf numFmtId="0" fontId="9" fillId="68" borderId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8" fillId="64" borderId="0" applyNumberFormat="0" applyBorder="0" applyProtection="0">
      <alignment vertical="top"/>
    </xf>
    <xf numFmtId="0" fontId="56" fillId="65" borderId="0" applyNumberFormat="0" applyBorder="0" applyAlignment="0" applyProtection="0"/>
    <xf numFmtId="0" fontId="8" fillId="56" borderId="0" applyNumberFormat="0" applyBorder="0" applyProtection="0">
      <alignment vertical="top"/>
    </xf>
    <xf numFmtId="0" fontId="8" fillId="56" borderId="0" applyNumberFormat="0" applyBorder="0" applyProtection="0">
      <alignment vertical="top"/>
    </xf>
    <xf numFmtId="0" fontId="8" fillId="56" borderId="0">
      <alignment vertical="top"/>
    </xf>
    <xf numFmtId="0" fontId="8" fillId="57" borderId="0" applyNumberFormat="0" applyBorder="0" applyProtection="0">
      <alignment vertical="top"/>
    </xf>
    <xf numFmtId="0" fontId="8" fillId="56" borderId="0">
      <alignment vertical="top"/>
    </xf>
    <xf numFmtId="0" fontId="8" fillId="56" borderId="0">
      <alignment vertical="top"/>
    </xf>
    <xf numFmtId="0" fontId="8" fillId="56" borderId="0" applyNumberFormat="0" applyBorder="0" applyProtection="0">
      <alignment vertical="top"/>
    </xf>
    <xf numFmtId="0" fontId="8" fillId="58" borderId="0" applyNumberFormat="0" applyBorder="0" applyProtection="0">
      <alignment vertical="top"/>
    </xf>
    <xf numFmtId="0" fontId="8" fillId="56" borderId="0" applyNumberFormat="0" applyBorder="0" applyProtection="0">
      <alignment vertical="top"/>
    </xf>
    <xf numFmtId="0" fontId="8" fillId="56" borderId="0">
      <alignment vertical="top"/>
    </xf>
    <xf numFmtId="0" fontId="8" fillId="56" borderId="0" applyNumberFormat="0" applyBorder="0" applyProtection="0">
      <alignment vertical="top"/>
    </xf>
    <xf numFmtId="0" fontId="8" fillId="57" borderId="0" applyNumberFormat="0" applyBorder="0" applyProtection="0">
      <alignment vertical="top"/>
    </xf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71" borderId="0" applyNumberFormat="0" applyBorder="0" applyAlignment="0" applyProtection="0"/>
    <xf numFmtId="0" fontId="8" fillId="62" borderId="0" applyNumberFormat="0" applyBorder="0" applyProtection="0">
      <alignment vertical="top"/>
    </xf>
    <xf numFmtId="0" fontId="8" fillId="63" borderId="0" applyNumberFormat="0" applyBorder="0" applyProtection="0">
      <alignment vertical="top"/>
    </xf>
    <xf numFmtId="0" fontId="8" fillId="62" borderId="0" applyNumberFormat="0" applyBorder="0" applyProtection="0">
      <alignment vertical="top"/>
    </xf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8" fillId="69" borderId="0" applyNumberFormat="0" applyBorder="0" applyProtection="0">
      <alignment vertical="top"/>
    </xf>
    <xf numFmtId="0" fontId="8" fillId="70" borderId="0" applyNumberFormat="0" applyBorder="0" applyProtection="0">
      <alignment vertical="top"/>
    </xf>
    <xf numFmtId="0" fontId="8" fillId="69" borderId="0" applyNumberFormat="0" applyBorder="0" applyProtection="0">
      <alignment vertical="top"/>
    </xf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9" fillId="72" borderId="0"/>
    <xf numFmtId="0" fontId="9" fillId="72" borderId="0"/>
    <xf numFmtId="0" fontId="9" fillId="72" borderId="0"/>
    <xf numFmtId="0" fontId="56" fillId="52" borderId="0" applyNumberFormat="0" applyBorder="0" applyAlignment="0" applyProtection="0"/>
    <xf numFmtId="0" fontId="8" fillId="53" borderId="0" applyNumberFormat="0" applyBorder="0" applyProtection="0">
      <alignment vertical="top"/>
    </xf>
    <xf numFmtId="0" fontId="8" fillId="54" borderId="0" applyNumberFormat="0" applyBorder="0" applyProtection="0">
      <alignment vertical="top"/>
    </xf>
    <xf numFmtId="0" fontId="8" fillId="53" borderId="0" applyNumberFormat="0" applyBorder="0" applyProtection="0">
      <alignment vertical="top"/>
    </xf>
    <xf numFmtId="0" fontId="9" fillId="72" borderId="0"/>
    <xf numFmtId="0" fontId="9" fillId="72" borderId="0"/>
    <xf numFmtId="0" fontId="9" fillId="72" borderId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/>
    <xf numFmtId="0" fontId="8" fillId="74" borderId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/>
    <xf numFmtId="0" fontId="8" fillId="74" borderId="0"/>
    <xf numFmtId="0" fontId="8" fillId="75" borderId="0" applyNumberFormat="0" applyBorder="0" applyAlignment="0" applyProtection="0"/>
    <xf numFmtId="0" fontId="56" fillId="67" borderId="0" applyNumberFormat="0" applyBorder="0" applyAlignment="0" applyProtection="0"/>
    <xf numFmtId="0" fontId="8" fillId="69" borderId="0" applyNumberFormat="0" applyBorder="0" applyProtection="0">
      <alignment vertical="top"/>
    </xf>
    <xf numFmtId="0" fontId="8" fillId="70" borderId="0" applyNumberFormat="0" applyBorder="0" applyProtection="0">
      <alignment vertical="top"/>
    </xf>
    <xf numFmtId="0" fontId="8" fillId="69" borderId="0" applyNumberFormat="0" applyBorder="0" applyProtection="0">
      <alignment vertical="top"/>
    </xf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8" fillId="77" borderId="0" applyNumberFormat="0" applyBorder="0" applyProtection="0">
      <alignment vertical="top"/>
    </xf>
    <xf numFmtId="0" fontId="8" fillId="78" borderId="0" applyNumberFormat="0" applyBorder="0" applyProtection="0">
      <alignment vertical="top"/>
    </xf>
    <xf numFmtId="0" fontId="8" fillId="77" borderId="0" applyNumberFormat="0" applyBorder="0" applyProtection="0">
      <alignment vertical="top"/>
    </xf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9" fillId="73" borderId="0"/>
    <xf numFmtId="0" fontId="8" fillId="56" borderId="0" applyNumberFormat="0" applyBorder="0" applyProtection="0">
      <alignment vertical="top"/>
    </xf>
    <xf numFmtId="0" fontId="8" fillId="56" borderId="0" applyNumberFormat="0" applyBorder="0" applyProtection="0">
      <alignment vertical="top"/>
    </xf>
    <xf numFmtId="0" fontId="8" fillId="56" borderId="0">
      <alignment vertical="top"/>
    </xf>
    <xf numFmtId="0" fontId="8" fillId="57" borderId="0" applyNumberFormat="0" applyBorder="0" applyProtection="0">
      <alignment vertical="top"/>
    </xf>
    <xf numFmtId="0" fontId="8" fillId="56" borderId="0">
      <alignment vertical="top"/>
    </xf>
    <xf numFmtId="0" fontId="8" fillId="56" borderId="0">
      <alignment vertical="top"/>
    </xf>
    <xf numFmtId="0" fontId="8" fillId="56" borderId="0" applyNumberFormat="0" applyBorder="0" applyProtection="0">
      <alignment vertical="top"/>
    </xf>
    <xf numFmtId="0" fontId="8" fillId="58" borderId="0" applyNumberFormat="0" applyBorder="0" applyProtection="0">
      <alignment vertical="top"/>
    </xf>
    <xf numFmtId="0" fontId="8" fillId="56" borderId="0" applyNumberFormat="0" applyBorder="0" applyProtection="0">
      <alignment vertical="top"/>
    </xf>
    <xf numFmtId="0" fontId="8" fillId="56" borderId="0">
      <alignment vertical="top"/>
    </xf>
    <xf numFmtId="0" fontId="8" fillId="73" borderId="0" applyNumberFormat="0" applyBorder="0" applyAlignment="0" applyProtection="0"/>
    <xf numFmtId="0" fontId="8" fillId="56" borderId="0" applyNumberFormat="0" applyBorder="0" applyProtection="0">
      <alignment vertical="top"/>
    </xf>
    <xf numFmtId="0" fontId="8" fillId="57" borderId="0" applyNumberFormat="0" applyBorder="0" applyProtection="0">
      <alignment vertical="top"/>
    </xf>
    <xf numFmtId="0" fontId="8" fillId="73" borderId="0"/>
    <xf numFmtId="0" fontId="8" fillId="73" borderId="0"/>
    <xf numFmtId="0" fontId="9" fillId="73" borderId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76" borderId="0" applyNumberFormat="0" applyBorder="0" applyAlignment="0" applyProtection="0"/>
    <xf numFmtId="0" fontId="8" fillId="80" borderId="0" applyNumberFormat="0" applyBorder="0" applyProtection="0">
      <alignment vertical="top"/>
    </xf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8" fillId="69" borderId="0" applyNumberFormat="0" applyBorder="0" applyProtection="0">
      <alignment vertical="top"/>
    </xf>
    <xf numFmtId="0" fontId="8" fillId="70" borderId="0" applyNumberFormat="0" applyBorder="0" applyProtection="0">
      <alignment vertical="top"/>
    </xf>
    <xf numFmtId="0" fontId="8" fillId="69" borderId="0" applyNumberFormat="0" applyBorder="0" applyProtection="0">
      <alignment vertical="top"/>
    </xf>
    <xf numFmtId="0" fontId="9" fillId="74" borderId="0"/>
    <xf numFmtId="0" fontId="9" fillId="74" borderId="0"/>
    <xf numFmtId="0" fontId="9" fillId="74" borderId="0"/>
    <xf numFmtId="0" fontId="56" fillId="82" borderId="0" applyNumberFormat="0" applyBorder="0" applyAlignment="0" applyProtection="0"/>
    <xf numFmtId="0" fontId="8" fillId="74" borderId="0" applyNumberFormat="0" applyBorder="0" applyProtection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74" borderId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83" borderId="0" applyNumberFormat="0" applyBorder="0" applyProtection="0">
      <alignment vertical="top"/>
    </xf>
    <xf numFmtId="0" fontId="8" fillId="74" borderId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84" borderId="0" applyNumberFormat="0" applyBorder="0" applyProtection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>
      <alignment vertical="top"/>
    </xf>
    <xf numFmtId="0" fontId="8" fillId="74" borderId="0">
      <alignment vertical="top"/>
    </xf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74" borderId="0" applyNumberFormat="0" applyBorder="0" applyProtection="0">
      <alignment vertical="top"/>
    </xf>
    <xf numFmtId="0" fontId="8" fillId="83" borderId="0" applyNumberFormat="0" applyBorder="0" applyProtection="0">
      <alignment vertical="top"/>
    </xf>
    <xf numFmtId="0" fontId="8" fillId="74" borderId="0">
      <alignment vertical="top"/>
    </xf>
    <xf numFmtId="0" fontId="8" fillId="74" borderId="0" applyNumberFormat="0" applyBorder="0" applyProtection="0">
      <alignment vertical="top"/>
    </xf>
    <xf numFmtId="0" fontId="8" fillId="74" borderId="0"/>
    <xf numFmtId="0" fontId="8" fillId="75" borderId="0"/>
    <xf numFmtId="0" fontId="8" fillId="74" borderId="0"/>
    <xf numFmtId="0" fontId="8" fillId="74" borderId="0"/>
    <xf numFmtId="0" fontId="8" fillId="75" borderId="0"/>
    <xf numFmtId="0" fontId="8" fillId="74" borderId="0"/>
    <xf numFmtId="0" fontId="9" fillId="74" borderId="0"/>
    <xf numFmtId="0" fontId="9" fillId="74" borderId="0"/>
    <xf numFmtId="0" fontId="9" fillId="74" borderId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56" fillId="86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16" fillId="32" borderId="2" applyNumberFormat="0" applyAlignment="0" applyProtection="0"/>
    <xf numFmtId="0" fontId="16" fillId="32" borderId="2"/>
    <xf numFmtId="0" fontId="18" fillId="53" borderId="1" applyNumberFormat="0" applyProtection="0">
      <alignment vertical="top"/>
    </xf>
    <xf numFmtId="0" fontId="18" fillId="54" borderId="1" applyNumberFormat="0" applyProtection="0">
      <alignment vertical="top"/>
    </xf>
    <xf numFmtId="0" fontId="18" fillId="53" borderId="1" applyNumberFormat="0" applyProtection="0">
      <alignment vertical="top"/>
    </xf>
    <xf numFmtId="0" fontId="48" fillId="39" borderId="3" applyNumberFormat="0" applyAlignment="0" applyProtection="0"/>
    <xf numFmtId="0" fontId="48" fillId="39" borderId="3" applyNumberFormat="0" applyAlignment="0" applyProtection="0"/>
    <xf numFmtId="0" fontId="48" fillId="39" borderId="3" applyNumberFormat="0" applyAlignment="0" applyProtection="0"/>
    <xf numFmtId="0" fontId="48" fillId="39" borderId="3" applyNumberFormat="0" applyAlignment="0" applyProtection="0"/>
    <xf numFmtId="0" fontId="48" fillId="39" borderId="3" applyNumberFormat="0" applyAlignment="0" applyProtection="0"/>
    <xf numFmtId="0" fontId="49" fillId="50" borderId="14" applyNumberFormat="0" applyAlignment="0" applyProtection="0"/>
    <xf numFmtId="0" fontId="49" fillId="59" borderId="14" applyNumberFormat="0" applyAlignment="0" applyProtection="0"/>
    <xf numFmtId="0" fontId="49" fillId="59" borderId="14" applyNumberFormat="0" applyAlignment="0" applyProtection="0"/>
    <xf numFmtId="0" fontId="49" fillId="59" borderId="14" applyNumberFormat="0" applyAlignment="0" applyProtection="0"/>
    <xf numFmtId="0" fontId="49" fillId="59" borderId="14" applyNumberFormat="0" applyAlignment="0" applyProtection="0"/>
    <xf numFmtId="0" fontId="49" fillId="59" borderId="14" applyNumberFormat="0" applyAlignment="0" applyProtection="0"/>
    <xf numFmtId="0" fontId="46" fillId="88" borderId="0" applyNumberFormat="0" applyBorder="0" applyAlignment="0" applyProtection="0"/>
    <xf numFmtId="0" fontId="23" fillId="56" borderId="0" applyNumberFormat="0" applyBorder="0" applyProtection="0">
      <alignment vertical="top"/>
    </xf>
    <xf numFmtId="0" fontId="23" fillId="56" borderId="0" applyNumberFormat="0" applyBorder="0" applyProtection="0">
      <alignment vertical="top"/>
    </xf>
    <xf numFmtId="0" fontId="23" fillId="56" borderId="0">
      <alignment vertical="top"/>
    </xf>
    <xf numFmtId="0" fontId="23" fillId="57" borderId="0" applyNumberFormat="0" applyBorder="0" applyProtection="0">
      <alignment vertical="top"/>
    </xf>
    <xf numFmtId="0" fontId="23" fillId="56" borderId="0">
      <alignment vertical="top"/>
    </xf>
    <xf numFmtId="0" fontId="23" fillId="56" borderId="0">
      <alignment vertical="top"/>
    </xf>
    <xf numFmtId="0" fontId="23" fillId="56" borderId="0" applyNumberFormat="0" applyBorder="0" applyProtection="0">
      <alignment vertical="top"/>
    </xf>
    <xf numFmtId="0" fontId="23" fillId="58" borderId="0" applyNumberFormat="0" applyBorder="0" applyProtection="0">
      <alignment vertical="top"/>
    </xf>
    <xf numFmtId="0" fontId="23" fillId="56" borderId="0" applyNumberFormat="0" applyBorder="0" applyProtection="0">
      <alignment vertical="top"/>
    </xf>
    <xf numFmtId="0" fontId="23" fillId="56" borderId="0">
      <alignment vertical="top"/>
    </xf>
    <xf numFmtId="0" fontId="23" fillId="56" borderId="0" applyNumberFormat="0" applyBorder="0" applyProtection="0">
      <alignment vertical="top"/>
    </xf>
    <xf numFmtId="0" fontId="23" fillId="57" borderId="0" applyNumberFormat="0" applyBorder="0" applyProtection="0">
      <alignment vertical="top"/>
    </xf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173" fontId="45" fillId="0" borderId="0" applyFill="0" applyBorder="0" applyAlignment="0" applyProtection="0"/>
    <xf numFmtId="173" fontId="45" fillId="0" borderId="0" applyFill="0" applyBorder="0" applyAlignment="0" applyProtection="0"/>
    <xf numFmtId="173" fontId="24" fillId="0" borderId="0" applyFill="0" applyBorder="0" applyAlignment="0" applyProtection="0"/>
    <xf numFmtId="43" fontId="25" fillId="0" borderId="0" applyFill="0" applyBorder="0" applyAlignment="0" applyProtection="0"/>
    <xf numFmtId="173" fontId="25" fillId="0" borderId="0" applyFill="0" applyBorder="0" applyAlignment="0" applyProtection="0"/>
    <xf numFmtId="43" fontId="6" fillId="0" borderId="0" applyFill="0" applyBorder="0" applyAlignment="0" applyProtection="0"/>
    <xf numFmtId="43" fontId="25" fillId="0" borderId="0" applyFill="0" applyBorder="0" applyAlignment="0" applyProtection="0"/>
    <xf numFmtId="173" fontId="25" fillId="0" borderId="0" applyFill="0" applyBorder="0" applyAlignment="0" applyProtection="0"/>
    <xf numFmtId="43" fontId="25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ill="0" applyBorder="0" applyAlignment="0" applyProtection="0"/>
    <xf numFmtId="173" fontId="25" fillId="0" borderId="0" applyFill="0" applyBorder="0" applyAlignment="0" applyProtection="0"/>
    <xf numFmtId="43" fontId="25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45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5" fillId="0" borderId="0"/>
    <xf numFmtId="0" fontId="45" fillId="0" borderId="0"/>
    <xf numFmtId="0" fontId="24" fillId="0" borderId="0"/>
    <xf numFmtId="0" fontId="98" fillId="0" borderId="0"/>
    <xf numFmtId="0" fontId="24" fillId="0" borderId="0"/>
    <xf numFmtId="0" fontId="98" fillId="0" borderId="0"/>
    <xf numFmtId="0" fontId="65" fillId="0" borderId="0" applyNumberFormat="0" applyFill="0" applyBorder="0" applyAlignment="0" applyProtection="0"/>
    <xf numFmtId="0" fontId="65" fillId="0" borderId="0"/>
    <xf numFmtId="0" fontId="22" fillId="9" borderId="0" applyNumberFormat="0" applyBorder="0" applyAlignment="0" applyProtection="0"/>
    <xf numFmtId="0" fontId="22" fillId="9" borderId="0"/>
    <xf numFmtId="0" fontId="59" fillId="0" borderId="17" applyNumberFormat="0" applyFill="0" applyAlignment="0" applyProtection="0"/>
    <xf numFmtId="0" fontId="59" fillId="0" borderId="18"/>
    <xf numFmtId="0" fontId="68" fillId="0" borderId="0" applyNumberFormat="0" applyBorder="0" applyProtection="0">
      <alignment horizontal="center"/>
    </xf>
    <xf numFmtId="0" fontId="67" fillId="0" borderId="0">
      <alignment horizontal="center"/>
    </xf>
    <xf numFmtId="0" fontId="69" fillId="0" borderId="0">
      <alignment horizontal="center"/>
    </xf>
    <xf numFmtId="0" fontId="69" fillId="0" borderId="0" applyNumberFormat="0" applyBorder="0" applyProtection="0">
      <alignment horizontal="center"/>
    </xf>
    <xf numFmtId="0" fontId="69" fillId="0" borderId="0">
      <alignment horizontal="center"/>
    </xf>
    <xf numFmtId="0" fontId="68" fillId="0" borderId="0">
      <alignment horizontal="center"/>
    </xf>
    <xf numFmtId="0" fontId="67" fillId="0" borderId="0">
      <alignment horizontal="center"/>
    </xf>
    <xf numFmtId="0" fontId="61" fillId="0" borderId="18"/>
    <xf numFmtId="0" fontId="61" fillId="0" borderId="19" applyNumberFormat="0" applyFill="0" applyAlignment="0" applyProtection="0"/>
    <xf numFmtId="0" fontId="68" fillId="0" borderId="0">
      <alignment horizontal="center"/>
    </xf>
    <xf numFmtId="0" fontId="61" fillId="0" borderId="18"/>
    <xf numFmtId="0" fontId="67" fillId="0" borderId="0">
      <alignment horizontal="center"/>
    </xf>
    <xf numFmtId="0" fontId="61" fillId="0" borderId="18"/>
    <xf numFmtId="0" fontId="61" fillId="0" borderId="0" applyNumberFormat="0" applyFill="0" applyBorder="0" applyAlignment="0" applyProtection="0"/>
    <xf numFmtId="0" fontId="61" fillId="0" borderId="0"/>
    <xf numFmtId="0" fontId="70" fillId="0" borderId="0">
      <alignment horizontal="center"/>
    </xf>
    <xf numFmtId="0" fontId="68" fillId="0" borderId="0" applyNumberFormat="0" applyBorder="0" applyProtection="0">
      <alignment horizontal="center"/>
    </xf>
    <xf numFmtId="0" fontId="68" fillId="0" borderId="0">
      <alignment horizontal="center"/>
    </xf>
    <xf numFmtId="0" fontId="70" fillId="0" borderId="0">
      <alignment horizontal="center"/>
    </xf>
    <xf numFmtId="0" fontId="67" fillId="0" borderId="0">
      <alignment horizontal="center"/>
    </xf>
    <xf numFmtId="0" fontId="67" fillId="0" borderId="0">
      <alignment horizontal="center"/>
    </xf>
    <xf numFmtId="0" fontId="69" fillId="0" borderId="0">
      <alignment horizontal="center" textRotation="90"/>
    </xf>
    <xf numFmtId="0" fontId="69" fillId="0" borderId="0" applyNumberFormat="0" applyBorder="0" applyProtection="0">
      <alignment horizontal="center" textRotation="90"/>
    </xf>
    <xf numFmtId="0" fontId="69" fillId="0" borderId="0">
      <alignment horizontal="center" textRotation="90"/>
    </xf>
    <xf numFmtId="0" fontId="68" fillId="0" borderId="0">
      <alignment horizontal="center" textRotation="90"/>
    </xf>
    <xf numFmtId="0" fontId="67" fillId="0" borderId="0">
      <alignment horizontal="center" textRotation="90"/>
    </xf>
    <xf numFmtId="0" fontId="70" fillId="0" borderId="0">
      <alignment horizontal="center" textRotation="90"/>
    </xf>
    <xf numFmtId="0" fontId="68" fillId="0" borderId="0">
      <alignment horizontal="center" textRotation="90"/>
    </xf>
    <xf numFmtId="0" fontId="68" fillId="0" borderId="0" applyNumberFormat="0" applyBorder="0" applyProtection="0">
      <alignment horizontal="center" textRotation="90"/>
    </xf>
    <xf numFmtId="0" fontId="67" fillId="0" borderId="0">
      <alignment horizontal="center" textRotation="90"/>
    </xf>
    <xf numFmtId="0" fontId="68" fillId="0" borderId="0" applyNumberFormat="0" applyBorder="0" applyProtection="0">
      <alignment horizontal="center" textRotation="90"/>
    </xf>
    <xf numFmtId="0" fontId="68" fillId="0" borderId="0">
      <alignment horizontal="center" textRotation="90"/>
    </xf>
    <xf numFmtId="0" fontId="70" fillId="0" borderId="0">
      <alignment horizontal="center" textRotation="90"/>
    </xf>
    <xf numFmtId="0" fontId="67" fillId="0" borderId="0">
      <alignment horizontal="center" textRotation="90"/>
    </xf>
    <xf numFmtId="0" fontId="67" fillId="0" borderId="0">
      <alignment horizontal="center" textRotation="90"/>
    </xf>
    <xf numFmtId="0" fontId="72" fillId="0" borderId="0"/>
    <xf numFmtId="0" fontId="73" fillId="0" borderId="0"/>
    <xf numFmtId="0" fontId="71" fillId="0" borderId="0" applyNumberFormat="0" applyFill="0" applyBorder="0" applyAlignment="0" applyProtection="0"/>
    <xf numFmtId="0" fontId="72" fillId="0" borderId="0"/>
    <xf numFmtId="0" fontId="71" fillId="0" borderId="0" applyNumberFormat="0" applyFill="0" applyBorder="0" applyAlignment="0" applyProtection="0"/>
    <xf numFmtId="0" fontId="74" fillId="0" borderId="0" applyBorder="0" applyProtection="0"/>
    <xf numFmtId="0" fontId="74" fillId="0" borderId="0"/>
    <xf numFmtId="0" fontId="18" fillId="3" borderId="1" applyNumberFormat="0" applyAlignment="0" applyProtection="0"/>
    <xf numFmtId="0" fontId="18" fillId="3" borderId="1"/>
    <xf numFmtId="0" fontId="75" fillId="0" borderId="20"/>
    <xf numFmtId="0" fontId="63" fillId="0" borderId="20" applyNumberFormat="0" applyProtection="0">
      <alignment vertical="top"/>
    </xf>
    <xf numFmtId="0" fontId="63" fillId="0" borderId="20">
      <alignment vertical="top"/>
    </xf>
    <xf numFmtId="0" fontId="63" fillId="0" borderId="20">
      <alignment vertical="top"/>
    </xf>
    <xf numFmtId="0" fontId="63" fillId="0" borderId="20" applyNumberFormat="0" applyProtection="0">
      <alignment vertical="top"/>
    </xf>
    <xf numFmtId="0" fontId="63" fillId="0" borderId="20">
      <alignment vertical="top"/>
    </xf>
    <xf numFmtId="0" fontId="63" fillId="0" borderId="20" applyNumberFormat="0" applyFill="0" applyAlignment="0" applyProtection="0"/>
    <xf numFmtId="0" fontId="63" fillId="0" borderId="20" applyNumberFormat="0" applyFill="0" applyProtection="0">
      <alignment vertical="top"/>
    </xf>
    <xf numFmtId="0" fontId="63" fillId="0" borderId="20"/>
    <xf numFmtId="0" fontId="63" fillId="0" borderId="20"/>
    <xf numFmtId="0" fontId="75" fillId="0" borderId="2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76" fillId="32" borderId="2"/>
    <xf numFmtId="0" fontId="52" fillId="71" borderId="16" applyNumberFormat="0" applyAlignment="0" applyProtection="0"/>
    <xf numFmtId="0" fontId="16" fillId="32" borderId="2" applyNumberFormat="0" applyProtection="0">
      <alignment vertical="top"/>
    </xf>
    <xf numFmtId="0" fontId="16" fillId="32" borderId="2">
      <alignment vertical="top"/>
    </xf>
    <xf numFmtId="0" fontId="16" fillId="32" borderId="2">
      <alignment vertical="top"/>
    </xf>
    <xf numFmtId="0" fontId="16" fillId="32" borderId="2">
      <alignment vertical="top"/>
    </xf>
    <xf numFmtId="0" fontId="16" fillId="32" borderId="2" applyNumberFormat="0" applyProtection="0">
      <alignment vertical="top"/>
    </xf>
    <xf numFmtId="0" fontId="16" fillId="89" borderId="2" applyNumberFormat="0" applyProtection="0">
      <alignment vertical="top"/>
    </xf>
    <xf numFmtId="0" fontId="16" fillId="32" borderId="2" applyNumberFormat="0" applyProtection="0">
      <alignment vertical="top"/>
    </xf>
    <xf numFmtId="0" fontId="16" fillId="32" borderId="2">
      <alignment vertical="top"/>
    </xf>
    <xf numFmtId="0" fontId="16" fillId="32" borderId="2" applyNumberFormat="0" applyAlignment="0" applyProtection="0"/>
    <xf numFmtId="0" fontId="16" fillId="32" borderId="2" applyNumberFormat="0" applyProtection="0">
      <alignment vertical="top"/>
    </xf>
    <xf numFmtId="0" fontId="16" fillId="32" borderId="2"/>
    <xf numFmtId="0" fontId="16" fillId="32" borderId="2"/>
    <xf numFmtId="0" fontId="76" fillId="32" borderId="2"/>
    <xf numFmtId="0" fontId="52" fillId="90" borderId="16" applyNumberFormat="0" applyAlignment="0" applyProtection="0"/>
    <xf numFmtId="0" fontId="52" fillId="90" borderId="16" applyNumberFormat="0" applyAlignment="0" applyProtection="0"/>
    <xf numFmtId="0" fontId="52" fillId="90" borderId="16" applyNumberFormat="0" applyAlignment="0" applyProtection="0"/>
    <xf numFmtId="0" fontId="52" fillId="90" borderId="16" applyNumberFormat="0" applyAlignment="0" applyProtection="0"/>
    <xf numFmtId="0" fontId="52" fillId="90" borderId="16" applyNumberFormat="0" applyAlignment="0" applyProtection="0"/>
    <xf numFmtId="0" fontId="63" fillId="0" borderId="20" applyNumberFormat="0" applyFill="0" applyAlignment="0" applyProtection="0"/>
    <xf numFmtId="0" fontId="63" fillId="0" borderId="20"/>
    <xf numFmtId="0" fontId="77" fillId="0" borderId="22"/>
    <xf numFmtId="0" fontId="59" fillId="0" borderId="17" applyNumberFormat="0" applyFill="0" applyAlignment="0" applyProtection="0"/>
    <xf numFmtId="0" fontId="59" fillId="0" borderId="18" applyNumberFormat="0" applyProtection="0">
      <alignment vertical="top"/>
    </xf>
    <xf numFmtId="0" fontId="59" fillId="0" borderId="18">
      <alignment vertical="top"/>
    </xf>
    <xf numFmtId="0" fontId="59" fillId="0" borderId="18">
      <alignment vertical="top"/>
    </xf>
    <xf numFmtId="0" fontId="59" fillId="0" borderId="18" applyNumberFormat="0" applyProtection="0">
      <alignment vertical="top"/>
    </xf>
    <xf numFmtId="0" fontId="59" fillId="0" borderId="18">
      <alignment vertical="top"/>
    </xf>
    <xf numFmtId="0" fontId="59" fillId="0" borderId="17" applyNumberFormat="0" applyFill="0" applyAlignment="0" applyProtection="0"/>
    <xf numFmtId="0" fontId="59" fillId="0" borderId="17" applyNumberFormat="0" applyFill="0" applyProtection="0">
      <alignment vertical="top"/>
    </xf>
    <xf numFmtId="0" fontId="59" fillId="0" borderId="18"/>
    <xf numFmtId="0" fontId="59" fillId="0" borderId="18"/>
    <xf numFmtId="0" fontId="77" fillId="0" borderId="22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78" fillId="0" borderId="25"/>
    <xf numFmtId="0" fontId="113" fillId="0" borderId="12" applyNumberFormat="0" applyFill="0" applyAlignment="0" applyProtection="0"/>
    <xf numFmtId="0" fontId="60" fillId="0" borderId="25" applyNumberFormat="0" applyProtection="0">
      <alignment vertical="top"/>
    </xf>
    <xf numFmtId="0" fontId="60" fillId="0" borderId="25">
      <alignment vertical="top"/>
    </xf>
    <xf numFmtId="0" fontId="60" fillId="0" borderId="25">
      <alignment vertical="top"/>
    </xf>
    <xf numFmtId="0" fontId="60" fillId="0" borderId="25" applyNumberFormat="0" applyProtection="0">
      <alignment vertical="top"/>
    </xf>
    <xf numFmtId="0" fontId="60" fillId="0" borderId="25">
      <alignment vertical="top"/>
    </xf>
    <xf numFmtId="0" fontId="60" fillId="0" borderId="24" applyNumberFormat="0" applyFill="0" applyAlignment="0" applyProtection="0"/>
    <xf numFmtId="0" fontId="60" fillId="0" borderId="24" applyNumberFormat="0" applyFill="0" applyProtection="0">
      <alignment vertical="top"/>
    </xf>
    <xf numFmtId="0" fontId="60" fillId="0" borderId="25"/>
    <xf numFmtId="0" fontId="60" fillId="0" borderId="25"/>
    <xf numFmtId="0" fontId="78" fillId="0" borderId="25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79" fillId="0" borderId="27"/>
    <xf numFmtId="0" fontId="61" fillId="0" borderId="19" applyNumberFormat="0" applyFill="0" applyAlignment="0" applyProtection="0"/>
    <xf numFmtId="0" fontId="61" fillId="0" borderId="18" applyNumberFormat="0" applyProtection="0">
      <alignment vertical="top"/>
    </xf>
    <xf numFmtId="0" fontId="61" fillId="0" borderId="18">
      <alignment vertical="top"/>
    </xf>
    <xf numFmtId="0" fontId="61" fillId="0" borderId="18">
      <alignment vertical="top"/>
    </xf>
    <xf numFmtId="0" fontId="61" fillId="0" borderId="18" applyNumberFormat="0" applyProtection="0">
      <alignment vertical="top"/>
    </xf>
    <xf numFmtId="0" fontId="61" fillId="0" borderId="18">
      <alignment vertical="top"/>
    </xf>
    <xf numFmtId="0" fontId="61" fillId="0" borderId="19" applyNumberFormat="0" applyFill="0" applyAlignment="0" applyProtection="0"/>
    <xf numFmtId="0" fontId="61" fillId="0" borderId="19" applyNumberFormat="0" applyFill="0" applyProtection="0">
      <alignment vertical="top"/>
    </xf>
    <xf numFmtId="0" fontId="61" fillId="0" borderId="18"/>
    <xf numFmtId="0" fontId="61" fillId="0" borderId="18"/>
    <xf numFmtId="0" fontId="79" fillId="0" borderId="27"/>
    <xf numFmtId="0" fontId="109" fillId="0" borderId="28" applyNumberFormat="0" applyFill="0" applyAlignment="0" applyProtection="0"/>
    <xf numFmtId="0" fontId="109" fillId="0" borderId="28" applyNumberFormat="0" applyFill="0" applyAlignment="0" applyProtection="0"/>
    <xf numFmtId="0" fontId="109" fillId="0" borderId="28" applyNumberFormat="0" applyFill="0" applyAlignment="0" applyProtection="0"/>
    <xf numFmtId="0" fontId="109" fillId="0" borderId="28" applyNumberFormat="0" applyFill="0" applyAlignment="0" applyProtection="0"/>
    <xf numFmtId="0" fontId="109" fillId="0" borderId="28" applyNumberFormat="0" applyFill="0" applyAlignment="0" applyProtection="0"/>
    <xf numFmtId="0" fontId="109" fillId="0" borderId="28" applyNumberFormat="0" applyFill="0" applyAlignment="0" applyProtection="0"/>
    <xf numFmtId="0" fontId="79" fillId="0" borderId="0"/>
    <xf numFmtId="0" fontId="61" fillId="0" borderId="0" applyNumberFormat="0" applyFill="0" applyBorder="0" applyAlignment="0" applyProtection="0"/>
    <xf numFmtId="0" fontId="61" fillId="0" borderId="0" applyNumberFormat="0" applyBorder="0" applyProtection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 applyNumberFormat="0" applyBorder="0" applyProtection="0">
      <alignment vertical="top"/>
    </xf>
    <xf numFmtId="0" fontId="61" fillId="0" borderId="0">
      <alignment vertical="top"/>
    </xf>
    <xf numFmtId="0" fontId="61" fillId="0" borderId="0" applyNumberFormat="0" applyFill="0" applyBorder="0" applyAlignment="0" applyProtection="0"/>
    <xf numFmtId="0" fontId="61" fillId="0" borderId="0" applyNumberFormat="0" applyFill="0" applyBorder="0" applyProtection="0">
      <alignment vertical="top"/>
    </xf>
    <xf numFmtId="0" fontId="61" fillId="0" borderId="0"/>
    <xf numFmtId="0" fontId="61" fillId="0" borderId="0"/>
    <xf numFmtId="0" fontId="79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5" borderId="0"/>
    <xf numFmtId="0" fontId="80" fillId="15" borderId="0"/>
    <xf numFmtId="0" fontId="81" fillId="15" borderId="0" applyNumberFormat="0" applyBorder="0" applyProtection="0">
      <alignment vertical="top"/>
    </xf>
    <xf numFmtId="0" fontId="81" fillId="15" borderId="0">
      <alignment vertical="top"/>
    </xf>
    <xf numFmtId="0" fontId="81" fillId="15" borderId="0">
      <alignment vertical="top"/>
    </xf>
    <xf numFmtId="0" fontId="81" fillId="15" borderId="0" applyNumberFormat="0" applyBorder="0" applyProtection="0">
      <alignment vertical="top"/>
    </xf>
    <xf numFmtId="0" fontId="81" fillId="15" borderId="0">
      <alignment vertical="top"/>
    </xf>
    <xf numFmtId="0" fontId="62" fillId="15" borderId="0" applyNumberFormat="0" applyBorder="0" applyAlignment="0" applyProtection="0"/>
    <xf numFmtId="0" fontId="81" fillId="15" borderId="0" applyNumberFormat="0" applyBorder="0" applyProtection="0">
      <alignment vertical="top"/>
    </xf>
    <xf numFmtId="0" fontId="62" fillId="15" borderId="0"/>
    <xf numFmtId="0" fontId="62" fillId="15" borderId="0"/>
    <xf numFmtId="0" fontId="80" fillId="15" borderId="0"/>
    <xf numFmtId="0" fontId="114" fillId="38" borderId="0" applyNumberFormat="0" applyBorder="0" applyAlignment="0" applyProtection="0"/>
    <xf numFmtId="0" fontId="11" fillId="0" borderId="0"/>
    <xf numFmtId="0" fontId="41" fillId="0" borderId="0"/>
    <xf numFmtId="0" fontId="11" fillId="0" borderId="0"/>
    <xf numFmtId="0" fontId="24" fillId="0" borderId="0"/>
    <xf numFmtId="0" fontId="41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11" fillId="0" borderId="0"/>
    <xf numFmtId="0" fontId="24" fillId="0" borderId="0"/>
    <xf numFmtId="0" fontId="11" fillId="0" borderId="0"/>
    <xf numFmtId="0" fontId="84" fillId="0" borderId="0">
      <alignment vertical="top"/>
    </xf>
    <xf numFmtId="0" fontId="84" fillId="0" borderId="0">
      <alignment vertical="top"/>
    </xf>
    <xf numFmtId="0" fontId="105" fillId="0" borderId="0"/>
    <xf numFmtId="0" fontId="25" fillId="0" borderId="0"/>
    <xf numFmtId="0" fontId="105" fillId="0" borderId="0"/>
    <xf numFmtId="0" fontId="82" fillId="0" borderId="0"/>
    <xf numFmtId="0" fontId="24" fillId="0" borderId="0"/>
    <xf numFmtId="0" fontId="82" fillId="0" borderId="0"/>
    <xf numFmtId="0" fontId="84" fillId="0" borderId="0">
      <alignment vertical="top"/>
    </xf>
    <xf numFmtId="0" fontId="104" fillId="0" borderId="0">
      <alignment vertical="top"/>
    </xf>
    <xf numFmtId="0" fontId="24" fillId="0" borderId="0"/>
    <xf numFmtId="0" fontId="115" fillId="0" borderId="0"/>
    <xf numFmtId="0" fontId="25" fillId="0" borderId="0"/>
    <xf numFmtId="0" fontId="24" fillId="0" borderId="0"/>
    <xf numFmtId="0" fontId="115" fillId="0" borderId="0"/>
    <xf numFmtId="0" fontId="25" fillId="0" borderId="0"/>
    <xf numFmtId="0" fontId="83" fillId="0" borderId="0"/>
    <xf numFmtId="0" fontId="24" fillId="0" borderId="0"/>
    <xf numFmtId="0" fontId="83" fillId="0" borderId="0"/>
    <xf numFmtId="0" fontId="57" fillId="0" borderId="0"/>
    <xf numFmtId="0" fontId="24" fillId="0" borderId="0"/>
    <xf numFmtId="0" fontId="57" fillId="0" borderId="0"/>
    <xf numFmtId="0" fontId="85" fillId="0" borderId="0"/>
    <xf numFmtId="0" fontId="24" fillId="0" borderId="0"/>
    <xf numFmtId="0" fontId="85" fillId="0" borderId="0"/>
    <xf numFmtId="0" fontId="86" fillId="0" borderId="0"/>
    <xf numFmtId="0" fontId="40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6" fillId="0" borderId="0" applyBorder="0" applyProtection="0"/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6" fillId="0" borderId="0"/>
    <xf numFmtId="0" fontId="86" fillId="0" borderId="0" applyBorder="0" applyProtection="0"/>
    <xf numFmtId="0" fontId="86" fillId="0" borderId="0"/>
    <xf numFmtId="0" fontId="86" fillId="0" borderId="0" applyBorder="0" applyProtection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6" fillId="0" borderId="0"/>
    <xf numFmtId="0" fontId="84" fillId="0" borderId="0">
      <alignment vertical="top"/>
    </xf>
    <xf numFmtId="0" fontId="24" fillId="0" borderId="0"/>
    <xf numFmtId="0" fontId="87" fillId="0" borderId="0"/>
    <xf numFmtId="0" fontId="24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 applyNumberFormat="0" applyBorder="0" applyProtection="0">
      <alignment vertical="top"/>
    </xf>
    <xf numFmtId="0" fontId="88" fillId="0" borderId="0"/>
    <xf numFmtId="0" fontId="84" fillId="0" borderId="0">
      <alignment vertical="top"/>
    </xf>
    <xf numFmtId="0" fontId="89" fillId="0" borderId="0"/>
    <xf numFmtId="0" fontId="27" fillId="0" borderId="0"/>
    <xf numFmtId="0" fontId="88" fillId="0" borderId="0"/>
    <xf numFmtId="0" fontId="27" fillId="0" borderId="0"/>
    <xf numFmtId="0" fontId="84" fillId="0" borderId="0" applyNumberFormat="0" applyBorder="0" applyProtection="0">
      <alignment vertical="top"/>
    </xf>
    <xf numFmtId="0" fontId="84" fillId="0" borderId="0">
      <alignment vertical="top"/>
    </xf>
    <xf numFmtId="0" fontId="88" fillId="0" borderId="0"/>
    <xf numFmtId="0" fontId="25" fillId="0" borderId="0"/>
    <xf numFmtId="0" fontId="88" fillId="0" borderId="0"/>
    <xf numFmtId="0" fontId="89" fillId="0" borderId="0"/>
    <xf numFmtId="0" fontId="88" fillId="0" borderId="0" applyNumberFormat="0" applyBorder="0" applyProtection="0"/>
    <xf numFmtId="0" fontId="89" fillId="0" borderId="0"/>
    <xf numFmtId="0" fontId="84" fillId="0" borderId="0">
      <alignment vertical="top"/>
    </xf>
    <xf numFmtId="0" fontId="25" fillId="0" borderId="0"/>
    <xf numFmtId="0" fontId="87" fillId="0" borderId="0"/>
    <xf numFmtId="0" fontId="45" fillId="0" borderId="0" applyNumberFormat="0" applyBorder="0" applyProtection="0"/>
    <xf numFmtId="0" fontId="87" fillId="0" borderId="0"/>
    <xf numFmtId="0" fontId="45" fillId="0" borderId="0" applyNumberFormat="0" applyBorder="0" applyProtection="0"/>
    <xf numFmtId="0" fontId="45" fillId="0" borderId="0" applyNumberFormat="0" applyBorder="0" applyProtection="0"/>
    <xf numFmtId="0" fontId="87" fillId="0" borderId="0"/>
    <xf numFmtId="0" fontId="25" fillId="0" borderId="0"/>
    <xf numFmtId="0" fontId="40" fillId="0" borderId="0"/>
    <xf numFmtId="0" fontId="87" fillId="0" borderId="0"/>
    <xf numFmtId="0" fontId="41" fillId="0" borderId="0"/>
    <xf numFmtId="0" fontId="45" fillId="0" borderId="0" applyNumberFormat="0" applyBorder="0" applyProtection="0"/>
    <xf numFmtId="0" fontId="41" fillId="0" borderId="0"/>
    <xf numFmtId="0" fontId="45" fillId="0" borderId="0" applyNumberFormat="0" applyBorder="0" applyProtection="0"/>
    <xf numFmtId="0" fontId="11" fillId="0" borderId="0"/>
    <xf numFmtId="0" fontId="11" fillId="0" borderId="0"/>
    <xf numFmtId="0" fontId="41" fillId="0" borderId="0"/>
    <xf numFmtId="0" fontId="87" fillId="0" borderId="0"/>
    <xf numFmtId="0" fontId="11" fillId="0" borderId="0"/>
    <xf numFmtId="0" fontId="25" fillId="0" borderId="0"/>
    <xf numFmtId="0" fontId="24" fillId="0" borderId="0"/>
    <xf numFmtId="0" fontId="87" fillId="0" borderId="0"/>
    <xf numFmtId="0" fontId="83" fillId="0" borderId="0"/>
    <xf numFmtId="0" fontId="45" fillId="0" borderId="0" applyNumberFormat="0" applyBorder="0" applyProtection="0"/>
    <xf numFmtId="0" fontId="45" fillId="0" borderId="0" applyNumberFormat="0" applyBorder="0" applyProtection="0"/>
    <xf numFmtId="0" fontId="85" fillId="0" borderId="0"/>
    <xf numFmtId="0" fontId="83" fillId="0" borderId="0"/>
    <xf numFmtId="0" fontId="85" fillId="0" borderId="0"/>
    <xf numFmtId="0" fontId="83" fillId="0" borderId="0"/>
    <xf numFmtId="0" fontId="87" fillId="0" borderId="0"/>
    <xf numFmtId="0" fontId="85" fillId="0" borderId="0"/>
    <xf numFmtId="0" fontId="25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5" fillId="0" borderId="0"/>
    <xf numFmtId="0" fontId="24" fillId="0" borderId="0"/>
    <xf numFmtId="0" fontId="89" fillId="0" borderId="0"/>
    <xf numFmtId="0" fontId="83" fillId="0" borderId="0"/>
    <xf numFmtId="0" fontId="25" fillId="0" borderId="0"/>
    <xf numFmtId="0" fontId="83" fillId="0" borderId="0"/>
    <xf numFmtId="0" fontId="25" fillId="0" borderId="0"/>
    <xf numFmtId="0" fontId="88" fillId="0" borderId="0"/>
    <xf numFmtId="0" fontId="24" fillId="0" borderId="0"/>
    <xf numFmtId="0" fontId="25" fillId="0" borderId="0"/>
    <xf numFmtId="0" fontId="88" fillId="0" borderId="0"/>
    <xf numFmtId="0" fontId="88" fillId="0" borderId="0"/>
    <xf numFmtId="0" fontId="24" fillId="0" borderId="0"/>
    <xf numFmtId="0" fontId="84" fillId="0" borderId="0">
      <alignment vertical="top"/>
    </xf>
    <xf numFmtId="0" fontId="84" fillId="0" borderId="0">
      <alignment vertical="top"/>
    </xf>
    <xf numFmtId="0" fontId="45" fillId="4" borderId="29" applyNumberFormat="0" applyAlignment="0" applyProtection="0"/>
    <xf numFmtId="0" fontId="11" fillId="4" borderId="29"/>
    <xf numFmtId="0" fontId="90" fillId="12" borderId="1"/>
    <xf numFmtId="0" fontId="50" fillId="50" borderId="13" applyNumberFormat="0" applyAlignment="0" applyProtection="0"/>
    <xf numFmtId="0" fontId="15" fillId="2" borderId="1" applyNumberFormat="0" applyProtection="0">
      <alignment vertical="top"/>
    </xf>
    <xf numFmtId="0" fontId="15" fillId="2" borderId="1">
      <alignment vertical="top"/>
    </xf>
    <xf numFmtId="0" fontId="15" fillId="2" borderId="1">
      <alignment vertical="top"/>
    </xf>
    <xf numFmtId="0" fontId="15" fillId="2" borderId="1" applyNumberFormat="0" applyProtection="0">
      <alignment vertical="top"/>
    </xf>
    <xf numFmtId="0" fontId="15" fillId="2" borderId="1">
      <alignment vertical="top"/>
    </xf>
    <xf numFmtId="0" fontId="15" fillId="2" borderId="1" applyNumberFormat="0" applyAlignment="0" applyProtection="0"/>
    <xf numFmtId="0" fontId="15" fillId="2" borderId="1" applyNumberFormat="0" applyProtection="0">
      <alignment vertical="top"/>
    </xf>
    <xf numFmtId="0" fontId="15" fillId="2" borderId="1"/>
    <xf numFmtId="0" fontId="15" fillId="2" borderId="1"/>
    <xf numFmtId="0" fontId="90" fillId="12" borderId="1"/>
    <xf numFmtId="0" fontId="110" fillId="59" borderId="3" applyNumberFormat="0" applyAlignment="0" applyProtection="0"/>
    <xf numFmtId="0" fontId="110" fillId="59" borderId="3" applyNumberFormat="0" applyAlignment="0" applyProtection="0"/>
    <xf numFmtId="0" fontId="110" fillId="59" borderId="3" applyNumberFormat="0" applyAlignment="0" applyProtection="0"/>
    <xf numFmtId="0" fontId="110" fillId="59" borderId="3" applyNumberFormat="0" applyAlignment="0" applyProtection="0"/>
    <xf numFmtId="0" fontId="110" fillId="59" borderId="3" applyNumberFormat="0" applyAlignment="0" applyProtection="0"/>
    <xf numFmtId="0" fontId="110" fillId="59" borderId="3" applyNumberFormat="0" applyAlignment="0" applyProtection="0"/>
    <xf numFmtId="0" fontId="20" fillId="2" borderId="4" applyNumberFormat="0" applyAlignment="0" applyProtection="0"/>
    <xf numFmtId="0" fontId="20" fillId="2" borderId="4"/>
    <xf numFmtId="10" fontId="91" fillId="25" borderId="0" applyBorder="0" applyProtection="0"/>
    <xf numFmtId="10" fontId="92" fillId="25" borderId="0"/>
    <xf numFmtId="10" fontId="91" fillId="25" borderId="0"/>
    <xf numFmtId="10" fontId="39" fillId="77" borderId="0" applyBorder="0" applyAlignment="0" applyProtection="0"/>
    <xf numFmtId="10" fontId="91" fillId="25" borderId="0"/>
    <xf numFmtId="10" fontId="92" fillId="25" borderId="0"/>
    <xf numFmtId="10" fontId="91" fillId="25" borderId="0" applyBorder="0" applyProtection="0"/>
    <xf numFmtId="10" fontId="39" fillId="78" borderId="0" applyBorder="0" applyAlignment="0" applyProtection="0"/>
    <xf numFmtId="10" fontId="91" fillId="25" borderId="0" applyBorder="0" applyProtection="0"/>
    <xf numFmtId="10" fontId="91" fillId="25" borderId="0"/>
    <xf numFmtId="10" fontId="39" fillId="25" borderId="0" applyBorder="0" applyAlignment="0" applyProtection="0"/>
    <xf numFmtId="10" fontId="39" fillId="77" borderId="0" applyBorder="0" applyAlignment="0" applyProtection="0"/>
    <xf numFmtId="10" fontId="39" fillId="25" borderId="0" applyBorder="0" applyAlignment="0" applyProtection="0"/>
    <xf numFmtId="10" fontId="91" fillId="17" borderId="0" applyBorder="0" applyProtection="0"/>
    <xf numFmtId="10" fontId="92" fillId="17" borderId="0"/>
    <xf numFmtId="10" fontId="91" fillId="17" borderId="0"/>
    <xf numFmtId="10" fontId="39" fillId="17" borderId="0" applyBorder="0" applyAlignment="0" applyProtection="0"/>
    <xf numFmtId="10" fontId="91" fillId="17" borderId="0"/>
    <xf numFmtId="10" fontId="92" fillId="17" borderId="0"/>
    <xf numFmtId="10" fontId="91" fillId="17" borderId="0" applyBorder="0" applyProtection="0"/>
    <xf numFmtId="10" fontId="39" fillId="91" borderId="0" applyBorder="0" applyAlignment="0" applyProtection="0"/>
    <xf numFmtId="10" fontId="91" fillId="17" borderId="0" applyBorder="0" applyProtection="0"/>
    <xf numFmtId="10" fontId="91" fillId="17" borderId="0"/>
    <xf numFmtId="10" fontId="39" fillId="17" borderId="0" applyBorder="0" applyAlignment="0" applyProtection="0"/>
    <xf numFmtId="9" fontId="24" fillId="0" borderId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ill="0" applyBorder="0" applyAlignment="0" applyProtection="0"/>
    <xf numFmtId="9" fontId="6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/>
    <xf numFmtId="9" fontId="45" fillId="0" borderId="0" applyBorder="0" applyProtection="0"/>
    <xf numFmtId="9" fontId="45" fillId="0" borderId="0"/>
    <xf numFmtId="9" fontId="88" fillId="0" borderId="0"/>
    <xf numFmtId="9" fontId="25" fillId="0" borderId="0" applyBorder="0" applyAlignment="0" applyProtection="0"/>
    <xf numFmtId="9" fontId="45" fillId="0" borderId="0"/>
    <xf numFmtId="9" fontId="45" fillId="0" borderId="0" applyBorder="0" applyProtection="0"/>
    <xf numFmtId="9" fontId="45" fillId="0" borderId="0"/>
    <xf numFmtId="9" fontId="45" fillId="0" borderId="0" applyFill="0" applyBorder="0" applyAlignment="0" applyProtection="0"/>
    <xf numFmtId="9" fontId="45" fillId="0" borderId="0"/>
    <xf numFmtId="9" fontId="11" fillId="0" borderId="0"/>
    <xf numFmtId="9" fontId="45" fillId="0" borderId="0" applyBorder="0" applyProtection="0"/>
    <xf numFmtId="9" fontId="11" fillId="0" borderId="0"/>
    <xf numFmtId="9" fontId="25" fillId="0" borderId="0" applyBorder="0" applyAlignment="0" applyProtection="0"/>
    <xf numFmtId="9" fontId="45" fillId="0" borderId="0" applyBorder="0" applyProtection="0"/>
    <xf numFmtId="9" fontId="24" fillId="0" borderId="0"/>
    <xf numFmtId="9" fontId="45" fillId="0" borderId="0"/>
    <xf numFmtId="9" fontId="45" fillId="0" borderId="0" applyBorder="0" applyProtection="0"/>
    <xf numFmtId="9" fontId="45" fillId="0" borderId="0" applyFill="0" applyBorder="0" applyAlignment="0" applyProtection="0"/>
    <xf numFmtId="9" fontId="45" fillId="0" borderId="0" applyBorder="0" applyProtection="0"/>
    <xf numFmtId="9" fontId="89" fillId="0" borderId="0"/>
    <xf numFmtId="9" fontId="45" fillId="0" borderId="0"/>
    <xf numFmtId="9" fontId="45" fillId="0" borderId="0" applyFill="0" applyBorder="0" applyAlignment="0" applyProtection="0"/>
    <xf numFmtId="9" fontId="24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Border="0" applyProtection="0"/>
    <xf numFmtId="9" fontId="25" fillId="0" borderId="0" applyFill="0" applyBorder="0" applyAlignment="0" applyProtection="0"/>
    <xf numFmtId="9" fontId="45" fillId="0" borderId="0" applyBorder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/>
    <xf numFmtId="9" fontId="24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/>
    <xf numFmtId="9" fontId="45" fillId="0" borderId="0" applyFill="0" applyBorder="0" applyAlignment="0" applyProtection="0"/>
    <xf numFmtId="9" fontId="11" fillId="0" borderId="0"/>
    <xf numFmtId="9" fontId="11" fillId="0" borderId="0"/>
    <xf numFmtId="9" fontId="45" fillId="0" borderId="0" applyFill="0" applyBorder="0" applyAlignment="0" applyProtection="0"/>
    <xf numFmtId="9" fontId="88" fillId="0" borderId="0"/>
    <xf numFmtId="9" fontId="11" fillId="0" borderId="0"/>
    <xf numFmtId="9" fontId="11" fillId="0" borderId="0"/>
    <xf numFmtId="9" fontId="45" fillId="0" borderId="0" applyFill="0" applyBorder="0" applyAlignment="0" applyProtection="0"/>
    <xf numFmtId="0" fontId="94" fillId="0" borderId="0"/>
    <xf numFmtId="0" fontId="94" fillId="0" borderId="0" applyNumberFormat="0" applyBorder="0" applyProtection="0"/>
    <xf numFmtId="0" fontId="94" fillId="0" borderId="0"/>
    <xf numFmtId="0" fontId="95" fillId="0" borderId="0"/>
    <xf numFmtId="0" fontId="93" fillId="0" borderId="0"/>
    <xf numFmtId="0" fontId="96" fillId="0" borderId="0"/>
    <xf numFmtId="0" fontId="95" fillId="0" borderId="0"/>
    <xf numFmtId="0" fontId="95" fillId="0" borderId="0" applyNumberFormat="0" applyBorder="0" applyProtection="0"/>
    <xf numFmtId="0" fontId="93" fillId="0" borderId="0"/>
    <xf numFmtId="0" fontId="95" fillId="0" borderId="0" applyNumberFormat="0" applyBorder="0" applyProtection="0"/>
    <xf numFmtId="0" fontId="95" fillId="0" borderId="0"/>
    <xf numFmtId="0" fontId="96" fillId="0" borderId="0"/>
    <xf numFmtId="0" fontId="93" fillId="0" borderId="0"/>
    <xf numFmtId="0" fontId="93" fillId="0" borderId="0"/>
    <xf numFmtId="167" fontId="93" fillId="0" borderId="0"/>
    <xf numFmtId="167" fontId="94" fillId="0" borderId="0"/>
    <xf numFmtId="167" fontId="94" fillId="0" borderId="0" applyBorder="0" applyProtection="0"/>
    <xf numFmtId="0" fontId="95" fillId="0" borderId="0"/>
    <xf numFmtId="167" fontId="94" fillId="0" borderId="0"/>
    <xf numFmtId="0" fontId="96" fillId="0" borderId="0"/>
    <xf numFmtId="0" fontId="93" fillId="0" borderId="0"/>
    <xf numFmtId="0" fontId="95" fillId="0" borderId="0"/>
    <xf numFmtId="0" fontId="93" fillId="0" borderId="0"/>
    <xf numFmtId="167" fontId="96" fillId="0" borderId="0"/>
    <xf numFmtId="167" fontId="95" fillId="0" borderId="0" applyBorder="0" applyProtection="0"/>
    <xf numFmtId="0" fontId="95" fillId="0" borderId="0"/>
    <xf numFmtId="0" fontId="93" fillId="0" borderId="0"/>
    <xf numFmtId="167" fontId="95" fillId="0" borderId="0"/>
    <xf numFmtId="167" fontId="95" fillId="0" borderId="0"/>
    <xf numFmtId="167" fontId="93" fillId="0" borderId="0"/>
    <xf numFmtId="167" fontId="95" fillId="0" borderId="0"/>
    <xf numFmtId="167" fontId="93" fillId="0" borderId="0"/>
    <xf numFmtId="167" fontId="95" fillId="0" borderId="0"/>
    <xf numFmtId="167" fontId="96" fillId="0" borderId="0"/>
    <xf numFmtId="167" fontId="93" fillId="0" borderId="0"/>
    <xf numFmtId="0" fontId="97" fillId="0" borderId="31"/>
    <xf numFmtId="0" fontId="55" fillId="0" borderId="30" applyNumberFormat="0" applyFill="0" applyAlignment="0" applyProtection="0"/>
    <xf numFmtId="0" fontId="66" fillId="0" borderId="30" applyNumberFormat="0" applyProtection="0">
      <alignment vertical="top"/>
    </xf>
    <xf numFmtId="0" fontId="66" fillId="0" borderId="30">
      <alignment vertical="top"/>
    </xf>
    <xf numFmtId="0" fontId="66" fillId="0" borderId="30">
      <alignment vertical="top"/>
    </xf>
    <xf numFmtId="0" fontId="66" fillId="0" borderId="30" applyNumberFormat="0" applyProtection="0">
      <alignment vertical="top"/>
    </xf>
    <xf numFmtId="0" fontId="66" fillId="0" borderId="30">
      <alignment vertical="top"/>
    </xf>
    <xf numFmtId="0" fontId="66" fillId="0" borderId="30" applyNumberFormat="0" applyFill="0" applyAlignment="0" applyProtection="0"/>
    <xf numFmtId="0" fontId="66" fillId="0" borderId="30" applyNumberFormat="0" applyFill="0" applyProtection="0">
      <alignment vertical="top"/>
    </xf>
    <xf numFmtId="0" fontId="66" fillId="0" borderId="30"/>
    <xf numFmtId="0" fontId="66" fillId="0" borderId="30"/>
    <xf numFmtId="0" fontId="97" fillId="0" borderId="31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24" fillId="0" borderId="0"/>
    <xf numFmtId="169" fontId="98" fillId="0" borderId="0" applyBorder="0" applyProtection="0"/>
    <xf numFmtId="169" fontId="98" fillId="0" borderId="0"/>
    <xf numFmtId="0" fontId="99" fillId="0" borderId="0"/>
    <xf numFmtId="0" fontId="65" fillId="0" borderId="0" applyNumberFormat="0" applyBorder="0" applyProtection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 applyNumberFormat="0" applyBorder="0" applyProtection="0">
      <alignment vertical="top"/>
    </xf>
    <xf numFmtId="0" fontId="65" fillId="0" borderId="0">
      <alignment vertical="top"/>
    </xf>
    <xf numFmtId="0" fontId="65" fillId="0" borderId="0" applyNumberFormat="0" applyFill="0" applyBorder="0" applyAlignment="0" applyProtection="0"/>
    <xf numFmtId="0" fontId="65" fillId="0" borderId="0" applyNumberFormat="0" applyFill="0" applyBorder="0" applyProtection="0">
      <alignment vertical="top"/>
    </xf>
    <xf numFmtId="0" fontId="65" fillId="0" borderId="0"/>
    <xf numFmtId="0" fontId="45" fillId="2" borderId="0"/>
    <xf numFmtId="0" fontId="65" fillId="0" borderId="0"/>
    <xf numFmtId="0" fontId="99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0" fillId="0" borderId="0"/>
    <xf numFmtId="0" fontId="64" fillId="0" borderId="0" applyNumberFormat="0" applyBorder="0" applyProtection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 applyNumberFormat="0" applyBorder="0" applyProtection="0">
      <alignment vertical="top"/>
    </xf>
    <xf numFmtId="0" fontId="64" fillId="0" borderId="0">
      <alignment vertical="top"/>
    </xf>
    <xf numFmtId="0" fontId="64" fillId="0" borderId="0" applyNumberFormat="0" applyFill="0" applyBorder="0" applyAlignment="0" applyProtection="0"/>
    <xf numFmtId="0" fontId="64" fillId="0" borderId="0" applyNumberFormat="0" applyFill="0" applyBorder="0" applyProtection="0">
      <alignment vertical="top"/>
    </xf>
    <xf numFmtId="0" fontId="64" fillId="0" borderId="0"/>
    <xf numFmtId="0" fontId="64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/>
    <xf numFmtId="0" fontId="101" fillId="0" borderId="0"/>
    <xf numFmtId="0" fontId="66" fillId="0" borderId="30" applyNumberFormat="0" applyFill="0" applyAlignment="0" applyProtection="0"/>
    <xf numFmtId="0" fontId="66" fillId="0" borderId="30"/>
    <xf numFmtId="0" fontId="103" fillId="0" borderId="0"/>
    <xf numFmtId="0" fontId="58" fillId="0" borderId="0" applyNumberFormat="0" applyFill="0" applyBorder="0" applyAlignment="0" applyProtection="0"/>
    <xf numFmtId="0" fontId="101" fillId="0" borderId="0" applyNumberFormat="0" applyBorder="0" applyProtection="0">
      <alignment vertical="top"/>
    </xf>
    <xf numFmtId="0" fontId="102" fillId="0" borderId="0">
      <alignment vertical="top"/>
    </xf>
    <xf numFmtId="0" fontId="101" fillId="0" borderId="0">
      <alignment vertical="top"/>
    </xf>
    <xf numFmtId="0" fontId="102" fillId="0" borderId="0">
      <alignment vertical="top"/>
    </xf>
    <xf numFmtId="0" fontId="101" fillId="0" borderId="0" applyNumberFormat="0" applyBorder="0" applyProtection="0">
      <alignment vertical="top"/>
    </xf>
    <xf numFmtId="0" fontId="101" fillId="0" borderId="0">
      <alignment vertical="top"/>
    </xf>
    <xf numFmtId="0" fontId="101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/>
    </xf>
    <xf numFmtId="0" fontId="102" fillId="0" borderId="0"/>
    <xf numFmtId="0" fontId="102" fillId="0" borderId="0"/>
    <xf numFmtId="0" fontId="10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4" borderId="29"/>
    <xf numFmtId="0" fontId="84" fillId="4" borderId="29" applyNumberFormat="0" applyProtection="0">
      <alignment vertical="top"/>
    </xf>
    <xf numFmtId="0" fontId="84" fillId="4" borderId="29">
      <alignment vertical="top"/>
    </xf>
    <xf numFmtId="0" fontId="84" fillId="4" borderId="29" applyNumberFormat="0" applyProtection="0">
      <alignment vertical="top"/>
    </xf>
    <xf numFmtId="0" fontId="84" fillId="4" borderId="29">
      <alignment vertical="top"/>
    </xf>
    <xf numFmtId="0" fontId="45" fillId="4" borderId="29"/>
    <xf numFmtId="0" fontId="45" fillId="4" borderId="29" applyNumberFormat="0" applyAlignment="0" applyProtection="0"/>
    <xf numFmtId="0" fontId="84" fillId="4" borderId="29">
      <alignment vertical="top"/>
    </xf>
    <xf numFmtId="0" fontId="84" fillId="4" borderId="29" applyNumberFormat="0" applyProtection="0">
      <alignment vertical="top"/>
    </xf>
    <xf numFmtId="0" fontId="11" fillId="4" borderId="29"/>
    <xf numFmtId="0" fontId="84" fillId="4" borderId="29">
      <alignment vertical="top"/>
    </xf>
    <xf numFmtId="0" fontId="11" fillId="4" borderId="29"/>
    <xf numFmtId="0" fontId="45" fillId="4" borderId="29" applyNumberFormat="0" applyAlignment="0" applyProtection="0"/>
    <xf numFmtId="0" fontId="45" fillId="4" borderId="29" applyNumberFormat="0" applyAlignment="0" applyProtection="0"/>
    <xf numFmtId="0" fontId="45" fillId="4" borderId="29" applyNumberFormat="0" applyAlignment="0" applyProtection="0"/>
    <xf numFmtId="0" fontId="11" fillId="4" borderId="29"/>
    <xf numFmtId="0" fontId="45" fillId="4" borderId="29" applyNumberFormat="0" applyAlignment="0" applyProtection="0"/>
    <xf numFmtId="0" fontId="45" fillId="40" borderId="34" applyNumberFormat="0" applyFont="0" applyAlignment="0" applyProtection="0"/>
    <xf numFmtId="0" fontId="45" fillId="40" borderId="34" applyNumberFormat="0" applyFont="0" applyAlignment="0" applyProtection="0"/>
    <xf numFmtId="0" fontId="45" fillId="4" borderId="29" applyNumberFormat="0" applyAlignment="0" applyProtection="0"/>
    <xf numFmtId="0" fontId="45" fillId="40" borderId="34" applyNumberFormat="0" applyFont="0" applyAlignment="0" applyProtection="0"/>
    <xf numFmtId="0" fontId="45" fillId="40" borderId="34" applyNumberFormat="0" applyFont="0" applyAlignment="0" applyProtection="0"/>
    <xf numFmtId="0" fontId="45" fillId="4" borderId="33" applyNumberFormat="0" applyAlignment="0" applyProtection="0"/>
    <xf numFmtId="0" fontId="45" fillId="40" borderId="34" applyNumberFormat="0" applyFont="0" applyAlignment="0" applyProtection="0"/>
    <xf numFmtId="0" fontId="45" fillId="40" borderId="33" applyNumberFormat="0" applyFont="0" applyAlignment="0" applyProtection="0"/>
    <xf numFmtId="0" fontId="45" fillId="4" borderId="33" applyNumberFormat="0" applyAlignment="0" applyProtection="0"/>
    <xf numFmtId="0" fontId="45" fillId="40" borderId="34" applyNumberFormat="0" applyFont="0" applyAlignment="0" applyProtection="0"/>
    <xf numFmtId="0" fontId="45" fillId="40" borderId="34" applyNumberFormat="0" applyFont="0" applyAlignment="0" applyProtection="0"/>
    <xf numFmtId="170" fontId="45" fillId="0" borderId="0" applyFill="0" applyBorder="0" applyAlignment="0" applyProtection="0"/>
    <xf numFmtId="171" fontId="45" fillId="0" borderId="0" applyFill="0" applyBorder="0" applyAlignment="0" applyProtection="0"/>
    <xf numFmtId="171" fontId="25" fillId="0" borderId="0" applyFill="0" applyBorder="0" applyAlignment="0" applyProtection="0"/>
    <xf numFmtId="169" fontId="87" fillId="0" borderId="0"/>
    <xf numFmtId="169" fontId="45" fillId="0" borderId="0" applyFill="0" applyBorder="0" applyAlignment="0" applyProtection="0"/>
    <xf numFmtId="169" fontId="45" fillId="0" borderId="0"/>
    <xf numFmtId="169" fontId="45" fillId="0" borderId="0" applyBorder="0" applyProtection="0"/>
    <xf numFmtId="169" fontId="88" fillId="0" borderId="0"/>
    <xf numFmtId="169" fontId="45" fillId="0" borderId="0"/>
    <xf numFmtId="169" fontId="89" fillId="0" borderId="0"/>
    <xf numFmtId="169" fontId="27" fillId="0" borderId="0"/>
    <xf numFmtId="169" fontId="88" fillId="0" borderId="0"/>
    <xf numFmtId="169" fontId="27" fillId="0" borderId="0"/>
    <xf numFmtId="169" fontId="45" fillId="0" borderId="0"/>
    <xf numFmtId="169" fontId="45" fillId="0" borderId="0" applyBorder="0" applyProtection="0"/>
    <xf numFmtId="172" fontId="89" fillId="0" borderId="0"/>
    <xf numFmtId="169" fontId="45" fillId="0" borderId="0"/>
    <xf numFmtId="172" fontId="88" fillId="0" borderId="0"/>
    <xf numFmtId="171" fontId="25" fillId="0" borderId="0" applyFill="0" applyBorder="0" applyAlignment="0" applyProtection="0"/>
    <xf numFmtId="169" fontId="11" fillId="0" borderId="0"/>
    <xf numFmtId="169" fontId="45" fillId="0" borderId="0"/>
    <xf numFmtId="169" fontId="45" fillId="0" borderId="0" applyBorder="0" applyProtection="0"/>
    <xf numFmtId="169" fontId="45" fillId="0" borderId="0" applyFill="0" applyBorder="0" applyAlignment="0" applyProtection="0"/>
    <xf numFmtId="169" fontId="45" fillId="0" borderId="0" applyBorder="0" applyProtection="0"/>
    <xf numFmtId="172" fontId="88" fillId="0" borderId="0"/>
    <xf numFmtId="171" fontId="25" fillId="0" borderId="0" applyFill="0" applyBorder="0" applyAlignment="0" applyProtection="0"/>
    <xf numFmtId="169" fontId="11" fillId="0" borderId="0"/>
    <xf numFmtId="171" fontId="25" fillId="0" borderId="0" applyFill="0" applyBorder="0" applyAlignment="0" applyProtection="0"/>
    <xf numFmtId="169" fontId="87" fillId="0" borderId="0"/>
    <xf numFmtId="169" fontId="45" fillId="0" borderId="0" applyBorder="0" applyProtection="0"/>
    <xf numFmtId="169" fontId="87" fillId="0" borderId="0"/>
    <xf numFmtId="171" fontId="45" fillId="0" borderId="0" applyFill="0" applyBorder="0" applyAlignment="0" applyProtection="0"/>
    <xf numFmtId="172" fontId="45" fillId="0" borderId="0"/>
    <xf numFmtId="172" fontId="45" fillId="0" borderId="0" applyBorder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0" fontId="45" fillId="0" borderId="0"/>
    <xf numFmtId="0" fontId="45" fillId="0" borderId="0"/>
    <xf numFmtId="171" fontId="25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35" applyNumberFormat="0" applyFill="0" applyAlignment="0" applyProtection="0"/>
    <xf numFmtId="0" fontId="119" fillId="0" borderId="12" applyNumberFormat="0" applyFill="0" applyAlignment="0" applyProtection="0"/>
    <xf numFmtId="0" fontId="120" fillId="0" borderId="36" applyNumberFormat="0" applyFill="0" applyAlignment="0" applyProtection="0"/>
    <xf numFmtId="0" fontId="120" fillId="0" borderId="0" applyNumberFormat="0" applyFill="0" applyBorder="0" applyAlignment="0" applyProtection="0"/>
    <xf numFmtId="0" fontId="121" fillId="92" borderId="0" applyNumberFormat="0" applyBorder="0" applyAlignment="0" applyProtection="0"/>
    <xf numFmtId="0" fontId="49" fillId="93" borderId="14" applyNumberFormat="0" applyAlignment="0" applyProtection="0"/>
    <xf numFmtId="0" fontId="50" fillId="93" borderId="13" applyNumberFormat="0" applyAlignment="0" applyProtection="0"/>
    <xf numFmtId="0" fontId="52" fillId="94" borderId="16" applyNumberFormat="0" applyAlignment="0" applyProtection="0"/>
    <xf numFmtId="0" fontId="55" fillId="0" borderId="38" applyNumberFormat="0" applyFill="0" applyAlignment="0" applyProtection="0"/>
    <xf numFmtId="0" fontId="56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7" borderId="0" applyNumberFormat="0" applyBorder="0" applyAlignment="0" applyProtection="0"/>
    <xf numFmtId="0" fontId="56" fillId="98" borderId="0" applyNumberFormat="0" applyBorder="0" applyAlignment="0" applyProtection="0"/>
    <xf numFmtId="0" fontId="5" fillId="99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6" fillId="102" borderId="0" applyNumberFormat="0" applyBorder="0" applyAlignment="0" applyProtection="0"/>
    <xf numFmtId="0" fontId="56" fillId="103" borderId="0" applyNumberFormat="0" applyBorder="0" applyAlignment="0" applyProtection="0"/>
    <xf numFmtId="0" fontId="5" fillId="104" borderId="0" applyNumberFormat="0" applyBorder="0" applyAlignment="0" applyProtection="0"/>
    <xf numFmtId="0" fontId="5" fillId="105" borderId="0" applyNumberFormat="0" applyBorder="0" applyAlignment="0" applyProtection="0"/>
    <xf numFmtId="0" fontId="56" fillId="106" borderId="0" applyNumberFormat="0" applyBorder="0" applyAlignment="0" applyProtection="0"/>
    <xf numFmtId="0" fontId="56" fillId="107" borderId="0" applyNumberFormat="0" applyBorder="0" applyAlignment="0" applyProtection="0"/>
    <xf numFmtId="0" fontId="5" fillId="108" borderId="0" applyNumberFormat="0" applyBorder="0" applyAlignment="0" applyProtection="0"/>
    <xf numFmtId="0" fontId="56" fillId="109" borderId="0" applyNumberFormat="0" applyBorder="0" applyAlignment="0" applyProtection="0"/>
    <xf numFmtId="0" fontId="5" fillId="0" borderId="0"/>
    <xf numFmtId="0" fontId="5" fillId="40" borderId="37" applyNumberFormat="0" applyFont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4" fillId="0" borderId="0"/>
    <xf numFmtId="0" fontId="3" fillId="0" borderId="0"/>
  </cellStyleXfs>
  <cellXfs count="284">
    <xf numFmtId="0" fontId="0" fillId="0" borderId="0" xfId="0"/>
    <xf numFmtId="0" fontId="27" fillId="0" borderId="5" xfId="1539" applyNumberFormat="1" applyFont="1" applyBorder="1" applyAlignment="1">
      <alignment horizontal="center"/>
    </xf>
    <xf numFmtId="166" fontId="27" fillId="0" borderId="5" xfId="1539" applyNumberFormat="1" applyFont="1" applyBorder="1" applyAlignment="1">
      <alignment horizontal="center"/>
    </xf>
    <xf numFmtId="0" fontId="0" fillId="0" borderId="0" xfId="1539" applyNumberFormat="1" applyFont="1"/>
    <xf numFmtId="0" fontId="28" fillId="0" borderId="0" xfId="1539" applyNumberFormat="1" applyFont="1" applyAlignment="1">
      <alignment horizontal="center"/>
    </xf>
    <xf numFmtId="0" fontId="28" fillId="0" borderId="0" xfId="1539" applyFont="1" applyAlignment="1">
      <alignment horizontal="center"/>
    </xf>
    <xf numFmtId="0" fontId="28" fillId="12" borderId="0" xfId="1539" applyNumberFormat="1" applyFont="1" applyFill="1" applyAlignment="1">
      <alignment horizontal="center"/>
    </xf>
    <xf numFmtId="0" fontId="28" fillId="12" borderId="0" xfId="1539" applyFont="1" applyFill="1" applyAlignment="1">
      <alignment horizontal="center"/>
    </xf>
    <xf numFmtId="0" fontId="28" fillId="12" borderId="0" xfId="1539" applyFont="1" applyFill="1"/>
    <xf numFmtId="0" fontId="25" fillId="0" borderId="0" xfId="1539" applyFont="1" applyAlignment="1">
      <alignment horizontal="center"/>
    </xf>
    <xf numFmtId="0" fontId="26" fillId="12" borderId="5" xfId="1539" applyNumberFormat="1" applyFont="1" applyFill="1" applyBorder="1" applyAlignment="1">
      <alignment horizontal="center"/>
    </xf>
    <xf numFmtId="0" fontId="0" fillId="0" borderId="0" xfId="1539" applyFont="1"/>
    <xf numFmtId="0" fontId="30" fillId="0" borderId="0" xfId="1539" applyFont="1" applyFill="1"/>
    <xf numFmtId="0" fontId="30" fillId="0" borderId="0" xfId="1539" applyFont="1"/>
    <xf numFmtId="0" fontId="31" fillId="0" borderId="0" xfId="1539" applyFont="1"/>
    <xf numFmtId="0" fontId="32" fillId="0" borderId="5" xfId="1539" applyFont="1" applyBorder="1" applyAlignment="1">
      <alignment horizontal="center" vertical="center"/>
    </xf>
    <xf numFmtId="0" fontId="14" fillId="0" borderId="0" xfId="1539" applyFont="1" applyFill="1" applyAlignment="1">
      <alignment horizontal="center"/>
    </xf>
    <xf numFmtId="0" fontId="32" fillId="0" borderId="5" xfId="1539" applyFont="1" applyFill="1" applyBorder="1" applyAlignment="1">
      <alignment horizontal="center" vertical="center" wrapText="1"/>
    </xf>
    <xf numFmtId="0" fontId="32" fillId="0" borderId="5" xfId="1539" applyFont="1" applyFill="1" applyBorder="1" applyAlignment="1">
      <alignment horizontal="center" vertical="center"/>
    </xf>
    <xf numFmtId="0" fontId="37" fillId="0" borderId="0" xfId="1539" applyFont="1" applyBorder="1"/>
    <xf numFmtId="0" fontId="32" fillId="0" borderId="10" xfId="1539" applyFont="1" applyBorder="1" applyAlignment="1">
      <alignment horizontal="center" vertical="center"/>
    </xf>
    <xf numFmtId="0" fontId="32" fillId="0" borderId="5" xfId="1539" applyFont="1" applyBorder="1" applyAlignment="1">
      <alignment horizontal="center"/>
    </xf>
    <xf numFmtId="0" fontId="32" fillId="36" borderId="5" xfId="1539" applyFont="1" applyFill="1" applyBorder="1" applyAlignment="1">
      <alignment horizontal="center" vertical="center"/>
    </xf>
    <xf numFmtId="0" fontId="41" fillId="0" borderId="0" xfId="1539" applyNumberFormat="1" applyFont="1" applyAlignment="1">
      <alignment vertical="top"/>
    </xf>
    <xf numFmtId="0" fontId="27" fillId="2" borderId="0" xfId="1539" applyNumberFormat="1" applyFont="1" applyFill="1" applyBorder="1" applyAlignment="1"/>
    <xf numFmtId="0" fontId="27" fillId="12" borderId="0" xfId="1539" applyNumberFormat="1" applyFont="1" applyFill="1" applyBorder="1" applyAlignment="1"/>
    <xf numFmtId="0" fontId="42" fillId="7" borderId="0" xfId="1539" applyNumberFormat="1" applyFont="1" applyFill="1" applyBorder="1" applyAlignment="1"/>
    <xf numFmtId="0" fontId="27" fillId="7" borderId="0" xfId="1539" applyNumberFormat="1" applyFont="1" applyFill="1" applyBorder="1" applyAlignment="1"/>
    <xf numFmtId="0" fontId="27" fillId="0" borderId="0" xfId="1539" applyNumberFormat="1" applyFont="1" applyFill="1" applyBorder="1" applyAlignment="1"/>
    <xf numFmtId="0" fontId="42" fillId="2" borderId="0" xfId="1539" applyNumberFormat="1" applyFont="1" applyFill="1" applyBorder="1" applyAlignment="1"/>
    <xf numFmtId="0" fontId="44" fillId="2" borderId="0" xfId="1539" applyNumberFormat="1" applyFont="1" applyFill="1" applyBorder="1" applyAlignment="1">
      <alignment horizontal="justify" wrapText="1"/>
    </xf>
    <xf numFmtId="0" fontId="0" fillId="0" borderId="0" xfId="0"/>
    <xf numFmtId="0" fontId="28" fillId="111" borderId="39" xfId="1539" applyFont="1" applyFill="1" applyBorder="1" applyAlignment="1">
      <alignment horizontal="center" wrapText="1"/>
    </xf>
    <xf numFmtId="0" fontId="66" fillId="111" borderId="40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4" fillId="0" borderId="8" xfId="1539" applyFont="1" applyFill="1" applyBorder="1" applyAlignment="1">
      <alignment horizontal="center" vertical="center"/>
    </xf>
    <xf numFmtId="49" fontId="34" fillId="110" borderId="7" xfId="1539" applyNumberFormat="1" applyFont="1" applyFill="1" applyBorder="1" applyAlignment="1">
      <alignment horizontal="center" vertical="center" wrapText="1"/>
    </xf>
    <xf numFmtId="0" fontId="29" fillId="112" borderId="6" xfId="1539" applyFont="1" applyFill="1" applyBorder="1" applyAlignment="1">
      <alignment horizontal="center" vertical="center" wrapText="1"/>
    </xf>
    <xf numFmtId="0" fontId="29" fillId="113" borderId="6" xfId="1539" applyFont="1" applyFill="1" applyBorder="1" applyAlignment="1">
      <alignment horizontal="center" vertical="center" wrapText="1"/>
    </xf>
    <xf numFmtId="0" fontId="29" fillId="112" borderId="6" xfId="1539" applyFont="1" applyFill="1" applyBorder="1" applyAlignment="1">
      <alignment horizontal="center" vertical="center"/>
    </xf>
    <xf numFmtId="167" fontId="33" fillId="0" borderId="0" xfId="1539" applyNumberFormat="1" applyFont="1" applyFill="1"/>
    <xf numFmtId="9" fontId="25" fillId="0" borderId="5" xfId="2" applyBorder="1" applyAlignment="1">
      <alignment horizontal="center" vertical="center"/>
    </xf>
    <xf numFmtId="169" fontId="25" fillId="0" borderId="5" xfId="1" applyBorder="1" applyAlignment="1">
      <alignment horizontal="center" vertical="center"/>
    </xf>
    <xf numFmtId="169" fontId="25" fillId="36" borderId="5" xfId="1" applyFill="1" applyBorder="1" applyAlignment="1">
      <alignment horizontal="center" vertical="center"/>
    </xf>
    <xf numFmtId="0" fontId="122" fillId="114" borderId="0" xfId="1539" applyFont="1" applyFill="1" applyBorder="1" applyAlignment="1">
      <alignment horizontal="left"/>
    </xf>
    <xf numFmtId="0" fontId="122" fillId="114" borderId="0" xfId="1539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124" fillId="0" borderId="5" xfId="1539" applyFont="1" applyBorder="1" applyAlignment="1">
      <alignment horizontal="center"/>
    </xf>
    <xf numFmtId="0" fontId="124" fillId="114" borderId="5" xfId="1539" applyFont="1" applyFill="1" applyBorder="1" applyAlignment="1">
      <alignment horizontal="center"/>
    </xf>
    <xf numFmtId="169" fontId="25" fillId="0" borderId="0" xfId="1"/>
    <xf numFmtId="169" fontId="125" fillId="0" borderId="0" xfId="1" applyFont="1"/>
    <xf numFmtId="169" fontId="28" fillId="0" borderId="0" xfId="1" applyFont="1"/>
    <xf numFmtId="0" fontId="124" fillId="0" borderId="48" xfId="1539" applyFont="1" applyBorder="1" applyAlignment="1">
      <alignment horizontal="center"/>
    </xf>
    <xf numFmtId="0" fontId="122" fillId="114" borderId="49" xfId="1539" applyFont="1" applyFill="1" applyBorder="1" applyAlignment="1">
      <alignment horizontal="center"/>
    </xf>
    <xf numFmtId="0" fontId="122" fillId="114" borderId="11" xfId="1539" applyFont="1" applyFill="1" applyBorder="1" applyAlignment="1">
      <alignment horizontal="left"/>
    </xf>
    <xf numFmtId="49" fontId="123" fillId="114" borderId="9" xfId="1539" applyNumberFormat="1" applyFont="1" applyFill="1" applyBorder="1" applyAlignment="1">
      <alignment horizontal="center" vertical="center" wrapText="1"/>
    </xf>
    <xf numFmtId="167" fontId="123" fillId="114" borderId="11" xfId="1539" applyNumberFormat="1" applyFont="1" applyFill="1" applyBorder="1" applyAlignment="1">
      <alignment horizontal="center" vertical="center" wrapText="1"/>
    </xf>
    <xf numFmtId="169" fontId="25" fillId="114" borderId="51" xfId="1" applyFill="1" applyBorder="1" applyAlignment="1">
      <alignment horizontal="center" vertical="center" wrapText="1"/>
    </xf>
    <xf numFmtId="9" fontId="32" fillId="0" borderId="5" xfId="2" applyFont="1" applyBorder="1" applyAlignment="1">
      <alignment horizontal="center" vertical="center"/>
    </xf>
    <xf numFmtId="9" fontId="32" fillId="36" borderId="5" xfId="2" applyFont="1" applyFill="1" applyBorder="1" applyAlignment="1">
      <alignment horizontal="center" vertical="center"/>
    </xf>
    <xf numFmtId="9" fontId="34" fillId="0" borderId="45" xfId="2" applyFont="1" applyFill="1" applyBorder="1" applyAlignment="1">
      <alignment horizontal="center"/>
    </xf>
    <xf numFmtId="9" fontId="32" fillId="0" borderId="48" xfId="2" applyFont="1" applyBorder="1" applyAlignment="1">
      <alignment horizontal="center"/>
    </xf>
    <xf numFmtId="9" fontId="32" fillId="0" borderId="45" xfId="2" applyFont="1" applyFill="1" applyBorder="1" applyAlignment="1">
      <alignment horizontal="center"/>
    </xf>
    <xf numFmtId="9" fontId="32" fillId="0" borderId="5" xfId="2" applyFont="1" applyBorder="1" applyAlignment="1">
      <alignment horizontal="center"/>
    </xf>
    <xf numFmtId="167" fontId="34" fillId="0" borderId="0" xfId="1539" applyNumberFormat="1" applyFont="1" applyFill="1" applyBorder="1" applyAlignment="1"/>
    <xf numFmtId="0" fontId="31" fillId="0" borderId="0" xfId="1539" applyFont="1" applyBorder="1" applyAlignment="1"/>
    <xf numFmtId="0" fontId="32" fillId="0" borderId="0" xfId="1539" applyFont="1" applyBorder="1" applyAlignment="1"/>
    <xf numFmtId="167" fontId="123" fillId="114" borderId="0" xfId="1539" applyNumberFormat="1" applyFont="1" applyFill="1" applyBorder="1" applyAlignment="1">
      <alignment horizontal="center" wrapText="1"/>
    </xf>
    <xf numFmtId="0" fontId="123" fillId="114" borderId="46" xfId="1539" applyFont="1" applyFill="1" applyBorder="1" applyAlignment="1">
      <alignment horizontal="center"/>
    </xf>
    <xf numFmtId="0" fontId="123" fillId="114" borderId="50" xfId="1539" applyFont="1" applyFill="1" applyBorder="1" applyAlignment="1">
      <alignment horizontal="center"/>
    </xf>
    <xf numFmtId="49" fontId="127" fillId="114" borderId="9" xfId="1539" applyNumberFormat="1" applyFont="1" applyFill="1" applyBorder="1" applyAlignment="1">
      <alignment horizontal="center" vertical="center" wrapText="1"/>
    </xf>
    <xf numFmtId="0" fontId="124" fillId="0" borderId="5" xfId="1539" applyFont="1" applyBorder="1" applyAlignment="1">
      <alignment horizontal="center" vertical="center"/>
    </xf>
    <xf numFmtId="0" fontId="122" fillId="114" borderId="11" xfId="1539" applyFont="1" applyFill="1" applyBorder="1" applyAlignment="1">
      <alignment horizontal="center"/>
    </xf>
    <xf numFmtId="169" fontId="34" fillId="0" borderId="48" xfId="1" applyFont="1" applyBorder="1" applyAlignment="1">
      <alignment horizontal="center"/>
    </xf>
    <xf numFmtId="167" fontId="129" fillId="114" borderId="11" xfId="1539" applyNumberFormat="1" applyFont="1" applyFill="1" applyBorder="1" applyAlignment="1">
      <alignment horizontal="center" vertical="center" wrapText="1"/>
    </xf>
    <xf numFmtId="167" fontId="130" fillId="0" borderId="0" xfId="1539" applyNumberFormat="1" applyFont="1" applyFill="1"/>
    <xf numFmtId="169" fontId="126" fillId="0" borderId="0" xfId="1" applyFont="1"/>
    <xf numFmtId="0" fontId="40" fillId="0" borderId="0" xfId="0" applyFont="1"/>
    <xf numFmtId="0" fontId="39" fillId="0" borderId="0" xfId="0" applyFont="1"/>
    <xf numFmtId="2" fontId="40" fillId="0" borderId="0" xfId="0" applyNumberFormat="1" applyFont="1" applyAlignment="1">
      <alignment horizontal="center"/>
    </xf>
    <xf numFmtId="0" fontId="40" fillId="115" borderId="57" xfId="0" applyFont="1" applyFill="1" applyBorder="1"/>
    <xf numFmtId="2" fontId="40" fillId="115" borderId="58" xfId="0" applyNumberFormat="1" applyFont="1" applyFill="1" applyBorder="1" applyAlignment="1">
      <alignment horizontal="center"/>
    </xf>
    <xf numFmtId="0" fontId="128" fillId="115" borderId="58" xfId="0" applyFont="1" applyFill="1" applyBorder="1"/>
    <xf numFmtId="169" fontId="126" fillId="115" borderId="58" xfId="1" applyFont="1" applyFill="1" applyBorder="1"/>
    <xf numFmtId="0" fontId="131" fillId="115" borderId="58" xfId="0" applyFont="1" applyFill="1" applyBorder="1"/>
    <xf numFmtId="9" fontId="32" fillId="115" borderId="59" xfId="2" applyFont="1" applyFill="1" applyBorder="1" applyAlignment="1">
      <alignment horizontal="center"/>
    </xf>
    <xf numFmtId="169" fontId="34" fillId="115" borderId="59" xfId="1" applyFont="1" applyFill="1" applyBorder="1" applyAlignment="1">
      <alignment horizontal="center"/>
    </xf>
    <xf numFmtId="0" fontId="132" fillId="114" borderId="11" xfId="1539" applyFont="1" applyFill="1" applyBorder="1" applyAlignment="1">
      <alignment horizontal="center"/>
    </xf>
    <xf numFmtId="0" fontId="39" fillId="115" borderId="58" xfId="0" applyFont="1" applyFill="1" applyBorder="1"/>
    <xf numFmtId="169" fontId="126" fillId="0" borderId="0" xfId="1" applyFont="1" applyFill="1"/>
    <xf numFmtId="0" fontId="133" fillId="0" borderId="0" xfId="1539" applyFont="1"/>
    <xf numFmtId="0" fontId="133" fillId="0" borderId="0" xfId="1539" applyFont="1" applyFill="1"/>
    <xf numFmtId="0" fontId="133" fillId="0" borderId="0" xfId="0" applyFont="1"/>
    <xf numFmtId="2" fontId="133" fillId="0" borderId="0" xfId="0" applyNumberFormat="1" applyFont="1" applyAlignment="1">
      <alignment horizontal="center"/>
    </xf>
    <xf numFmtId="0" fontId="124" fillId="0" borderId="0" xfId="1539" applyFont="1" applyBorder="1" applyAlignment="1">
      <alignment horizontal="center" vertical="center"/>
    </xf>
    <xf numFmtId="49" fontId="133" fillId="0" borderId="0" xfId="0" applyNumberFormat="1" applyFont="1" applyAlignment="1">
      <alignment horizontal="center"/>
    </xf>
    <xf numFmtId="0" fontId="133" fillId="0" borderId="0" xfId="1539" applyFont="1" applyAlignment="1"/>
    <xf numFmtId="0" fontId="134" fillId="0" borderId="5" xfId="1539" applyFont="1" applyBorder="1" applyAlignment="1">
      <alignment horizontal="center"/>
    </xf>
    <xf numFmtId="0" fontId="133" fillId="0" borderId="0" xfId="0" applyFont="1" applyAlignment="1"/>
    <xf numFmtId="9" fontId="134" fillId="0" borderId="48" xfId="2" applyFont="1" applyBorder="1" applyAlignment="1">
      <alignment horizontal="center"/>
    </xf>
    <xf numFmtId="169" fontId="126" fillId="0" borderId="48" xfId="1" applyFont="1" applyBorder="1" applyAlignment="1">
      <alignment horizontal="center"/>
    </xf>
    <xf numFmtId="0" fontId="134" fillId="0" borderId="0" xfId="1539" applyFont="1" applyBorder="1" applyAlignment="1">
      <alignment horizontal="center"/>
    </xf>
    <xf numFmtId="0" fontId="133" fillId="0" borderId="0" xfId="1539" applyFont="1" applyAlignment="1">
      <alignment horizontal="left"/>
    </xf>
    <xf numFmtId="0" fontId="133" fillId="0" borderId="0" xfId="0" applyNumberFormat="1" applyFont="1" applyAlignment="1">
      <alignment horizontal="center"/>
    </xf>
    <xf numFmtId="0" fontId="134" fillId="0" borderId="5" xfId="1539" applyFont="1" applyFill="1" applyBorder="1" applyAlignment="1">
      <alignment horizontal="center" vertical="center"/>
    </xf>
    <xf numFmtId="0" fontId="133" fillId="0" borderId="52" xfId="0" applyFont="1" applyBorder="1"/>
    <xf numFmtId="0" fontId="133" fillId="0" borderId="53" xfId="0" applyFont="1" applyBorder="1"/>
    <xf numFmtId="2" fontId="133" fillId="0" borderId="53" xfId="0" applyNumberFormat="1" applyFont="1" applyBorder="1" applyAlignment="1">
      <alignment horizontal="center"/>
    </xf>
    <xf numFmtId="9" fontId="134" fillId="0" borderId="54" xfId="2" applyFont="1" applyBorder="1" applyAlignment="1">
      <alignment horizontal="center"/>
    </xf>
    <xf numFmtId="169" fontId="126" fillId="0" borderId="54" xfId="1" applyFont="1" applyBorder="1" applyAlignment="1">
      <alignment horizontal="center"/>
    </xf>
    <xf numFmtId="0" fontId="133" fillId="0" borderId="56" xfId="0" applyFont="1" applyBorder="1"/>
    <xf numFmtId="0" fontId="133" fillId="0" borderId="0" xfId="0" applyFont="1" applyBorder="1"/>
    <xf numFmtId="2" fontId="133" fillId="0" borderId="0" xfId="0" applyNumberFormat="1" applyFont="1" applyBorder="1" applyAlignment="1">
      <alignment horizontal="center"/>
    </xf>
    <xf numFmtId="9" fontId="134" fillId="0" borderId="55" xfId="2" applyFont="1" applyBorder="1" applyAlignment="1">
      <alignment horizontal="center"/>
    </xf>
    <xf numFmtId="169" fontId="126" fillId="0" borderId="55" xfId="1" applyFont="1" applyBorder="1" applyAlignment="1">
      <alignment horizontal="center"/>
    </xf>
    <xf numFmtId="0" fontId="134" fillId="0" borderId="5" xfId="1539" applyFont="1" applyBorder="1" applyAlignment="1">
      <alignment horizontal="center" vertical="center"/>
    </xf>
    <xf numFmtId="167" fontId="135" fillId="114" borderId="11" xfId="1539" applyNumberFormat="1" applyFont="1" applyFill="1" applyBorder="1" applyAlignment="1">
      <alignment horizontal="center" vertical="center" wrapText="1"/>
    </xf>
    <xf numFmtId="169" fontId="135" fillId="115" borderId="58" xfId="1" applyFont="1" applyFill="1" applyBorder="1"/>
    <xf numFmtId="167" fontId="126" fillId="0" borderId="0" xfId="1539" applyNumberFormat="1" applyFont="1" applyFill="1" applyAlignment="1"/>
    <xf numFmtId="167" fontId="126" fillId="0" borderId="53" xfId="1539" applyNumberFormat="1" applyFont="1" applyFill="1" applyBorder="1" applyAlignment="1"/>
    <xf numFmtId="0" fontId="3" fillId="0" borderId="0" xfId="4337"/>
    <xf numFmtId="0" fontId="136" fillId="0" borderId="0" xfId="4337" applyFont="1"/>
    <xf numFmtId="0" fontId="3" fillId="0" borderId="0" xfId="4337" applyAlignment="1">
      <alignment horizontal="center"/>
    </xf>
    <xf numFmtId="169" fontId="32" fillId="0" borderId="0" xfId="1" applyFont="1"/>
    <xf numFmtId="0" fontId="136" fillId="0" borderId="0" xfId="4337" applyFont="1" applyAlignment="1">
      <alignment horizontal="center"/>
    </xf>
    <xf numFmtId="9" fontId="136" fillId="0" borderId="0" xfId="4337" applyNumberFormat="1" applyFont="1"/>
    <xf numFmtId="0" fontId="2" fillId="0" borderId="0" xfId="4337" applyFont="1"/>
    <xf numFmtId="0" fontId="2" fillId="0" borderId="0" xfId="4337" applyFont="1" applyAlignment="1">
      <alignment horizontal="center"/>
    </xf>
    <xf numFmtId="0" fontId="30" fillId="0" borderId="0" xfId="1539" applyFont="1" applyBorder="1"/>
    <xf numFmtId="0" fontId="116" fillId="0" borderId="0" xfId="1539" applyFont="1"/>
    <xf numFmtId="0" fontId="137" fillId="0" borderId="0" xfId="4337" applyFont="1"/>
    <xf numFmtId="0" fontId="134" fillId="0" borderId="0" xfId="1539" applyFont="1"/>
    <xf numFmtId="49" fontId="138" fillId="0" borderId="0" xfId="4337" applyNumberFormat="1" applyFont="1" applyAlignment="1">
      <alignment horizontal="center"/>
    </xf>
    <xf numFmtId="0" fontId="138" fillId="0" borderId="0" xfId="4337" applyFont="1" applyAlignment="1">
      <alignment horizontal="center"/>
    </xf>
    <xf numFmtId="49" fontId="139" fillId="0" borderId="0" xfId="4337" applyNumberFormat="1" applyFont="1" applyAlignment="1">
      <alignment horizontal="center"/>
    </xf>
    <xf numFmtId="0" fontId="139" fillId="0" borderId="0" xfId="4337" applyFont="1" applyAlignment="1">
      <alignment horizontal="center"/>
    </xf>
    <xf numFmtId="1" fontId="139" fillId="0" borderId="0" xfId="4337" applyNumberFormat="1" applyFont="1" applyAlignment="1">
      <alignment horizontal="center"/>
    </xf>
    <xf numFmtId="0" fontId="140" fillId="0" borderId="0" xfId="0" applyFont="1" applyAlignment="1">
      <alignment horizontal="center"/>
    </xf>
    <xf numFmtId="1" fontId="140" fillId="0" borderId="0" xfId="0" applyNumberFormat="1" applyFont="1" applyAlignment="1">
      <alignment horizontal="center"/>
    </xf>
    <xf numFmtId="1" fontId="138" fillId="0" borderId="0" xfId="4337" applyNumberFormat="1" applyFont="1" applyAlignment="1">
      <alignment horizontal="center"/>
    </xf>
    <xf numFmtId="0" fontId="34" fillId="0" borderId="47" xfId="1539" applyFont="1" applyFill="1" applyBorder="1" applyAlignment="1">
      <alignment horizontal="center" vertical="center"/>
    </xf>
    <xf numFmtId="0" fontId="29" fillId="112" borderId="60" xfId="1539" applyFont="1" applyFill="1" applyBorder="1" applyAlignment="1">
      <alignment horizontal="center" vertical="center" wrapText="1"/>
    </xf>
    <xf numFmtId="169" fontId="25" fillId="0" borderId="48" xfId="1" applyBorder="1" applyAlignment="1">
      <alignment horizontal="center" vertical="center"/>
    </xf>
    <xf numFmtId="0" fontId="35" fillId="110" borderId="62" xfId="1539" applyFont="1" applyFill="1" applyBorder="1" applyAlignment="1">
      <alignment horizontal="center"/>
    </xf>
    <xf numFmtId="49" fontId="34" fillId="110" borderId="63" xfId="1539" applyNumberFormat="1" applyFont="1" applyFill="1" applyBorder="1" applyAlignment="1">
      <alignment horizontal="center" vertical="center" wrapText="1"/>
    </xf>
    <xf numFmtId="167" fontId="34" fillId="110" borderId="63" xfId="1539" applyNumberFormat="1" applyFont="1" applyFill="1" applyBorder="1" applyAlignment="1">
      <alignment horizontal="center" vertical="center" wrapText="1"/>
    </xf>
    <xf numFmtId="0" fontId="34" fillId="110" borderId="63" xfId="1539" applyFont="1" applyFill="1" applyBorder="1" applyAlignment="1">
      <alignment horizontal="center" vertical="center"/>
    </xf>
    <xf numFmtId="9" fontId="34" fillId="110" borderId="63" xfId="2" applyFont="1" applyFill="1" applyBorder="1" applyAlignment="1">
      <alignment horizontal="center" vertical="center"/>
    </xf>
    <xf numFmtId="169" fontId="34" fillId="110" borderId="64" xfId="1" applyFont="1" applyFill="1" applyBorder="1" applyAlignment="1">
      <alignment horizontal="center" vertical="center" wrapText="1"/>
    </xf>
    <xf numFmtId="49" fontId="34" fillId="110" borderId="65" xfId="1539" applyNumberFormat="1" applyFont="1" applyFill="1" applyBorder="1" applyAlignment="1">
      <alignment horizontal="center" vertical="center" wrapText="1"/>
    </xf>
    <xf numFmtId="169" fontId="25" fillId="114" borderId="66" xfId="1" applyFill="1" applyBorder="1" applyAlignment="1">
      <alignment horizontal="center" vertical="center" wrapText="1"/>
    </xf>
    <xf numFmtId="0" fontId="29" fillId="112" borderId="67" xfId="1539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67" fontId="36" fillId="0" borderId="0" xfId="1539" applyNumberFormat="1" applyFont="1" applyFill="1" applyBorder="1" applyAlignment="1"/>
    <xf numFmtId="0" fontId="0" fillId="0" borderId="0" xfId="0" applyBorder="1" applyAlignment="1"/>
    <xf numFmtId="169" fontId="38" fillId="0" borderId="68" xfId="1" applyFont="1" applyBorder="1" applyAlignment="1">
      <alignment horizontal="center"/>
    </xf>
    <xf numFmtId="0" fontId="30" fillId="0" borderId="0" xfId="1539" applyFont="1" applyBorder="1" applyAlignment="1">
      <alignment horizontal="left"/>
    </xf>
    <xf numFmtId="0" fontId="30" fillId="0" borderId="0" xfId="1539" applyFont="1" applyFill="1" applyBorder="1"/>
    <xf numFmtId="0" fontId="31" fillId="0" borderId="0" xfId="1539" applyFont="1" applyFill="1" applyBorder="1" applyAlignment="1"/>
    <xf numFmtId="169" fontId="25" fillId="114" borderId="69" xfId="1" applyFill="1" applyBorder="1" applyAlignment="1">
      <alignment horizontal="center" wrapText="1"/>
    </xf>
    <xf numFmtId="169" fontId="125" fillId="0" borderId="0" xfId="1" applyFont="1" applyBorder="1" applyAlignment="1"/>
    <xf numFmtId="169" fontId="126" fillId="0" borderId="0" xfId="1" applyFont="1" applyBorder="1" applyAlignment="1"/>
    <xf numFmtId="0" fontId="30" fillId="0" borderId="0" xfId="4303" applyFont="1" applyBorder="1"/>
    <xf numFmtId="0" fontId="31" fillId="0" borderId="0" xfId="4303" applyFont="1" applyBorder="1" applyAlignment="1"/>
    <xf numFmtId="0" fontId="30" fillId="0" borderId="53" xfId="1539" applyFont="1" applyBorder="1"/>
    <xf numFmtId="0" fontId="40" fillId="0" borderId="53" xfId="0" applyFont="1" applyBorder="1" applyAlignment="1">
      <alignment horizontal="center"/>
    </xf>
    <xf numFmtId="0" fontId="31" fillId="0" borderId="53" xfId="1539" applyFont="1" applyBorder="1" applyAlignment="1"/>
    <xf numFmtId="0" fontId="124" fillId="0" borderId="54" xfId="1539" applyFont="1" applyBorder="1" applyAlignment="1">
      <alignment horizontal="center"/>
    </xf>
    <xf numFmtId="169" fontId="125" fillId="0" borderId="53" xfId="1" applyFont="1" applyBorder="1" applyAlignment="1"/>
    <xf numFmtId="0" fontId="0" fillId="0" borderId="53" xfId="0" applyBorder="1" applyAlignment="1"/>
    <xf numFmtId="9" fontId="32" fillId="0" borderId="54" xfId="2" applyFont="1" applyBorder="1" applyAlignment="1">
      <alignment horizontal="center"/>
    </xf>
    <xf numFmtId="169" fontId="38" fillId="0" borderId="70" xfId="1" applyFont="1" applyBorder="1" applyAlignment="1">
      <alignment horizontal="center"/>
    </xf>
    <xf numFmtId="49" fontId="141" fillId="114" borderId="11" xfId="1539" applyNumberFormat="1" applyFont="1" applyFill="1" applyBorder="1" applyAlignment="1">
      <alignment horizontal="center" wrapText="1"/>
    </xf>
    <xf numFmtId="49" fontId="141" fillId="114" borderId="0" xfId="1539" applyNumberFormat="1" applyFont="1" applyFill="1" applyBorder="1" applyAlignment="1">
      <alignment horizontal="center" wrapText="1"/>
    </xf>
    <xf numFmtId="0" fontId="136" fillId="0" borderId="0" xfId="4337" applyFont="1" applyAlignment="1">
      <alignment horizontal="left"/>
    </xf>
    <xf numFmtId="169" fontId="32" fillId="0" borderId="0" xfId="1" applyFont="1" applyAlignment="1">
      <alignment horizontal="right"/>
    </xf>
    <xf numFmtId="0" fontId="1" fillId="0" borderId="0" xfId="4337" applyFont="1"/>
    <xf numFmtId="0" fontId="1" fillId="0" borderId="0" xfId="4337" applyFont="1" applyAlignment="1">
      <alignment horizontal="center"/>
    </xf>
    <xf numFmtId="1" fontId="1" fillId="0" borderId="0" xfId="4337" applyNumberFormat="1" applyFont="1" applyAlignment="1">
      <alignment horizontal="center"/>
    </xf>
    <xf numFmtId="2" fontId="1" fillId="0" borderId="0" xfId="4337" applyNumberFormat="1" applyFont="1" applyAlignment="1">
      <alignment horizontal="right"/>
    </xf>
    <xf numFmtId="0" fontId="29" fillId="118" borderId="6" xfId="1539" applyFont="1" applyFill="1" applyBorder="1" applyAlignment="1">
      <alignment horizontal="center" vertical="center"/>
    </xf>
    <xf numFmtId="0" fontId="0" fillId="114" borderId="0" xfId="0" applyFill="1"/>
    <xf numFmtId="9" fontId="25" fillId="114" borderId="5" xfId="2" applyFill="1" applyBorder="1" applyAlignment="1">
      <alignment horizontal="center" vertical="center"/>
    </xf>
    <xf numFmtId="169" fontId="25" fillId="114" borderId="5" xfId="1" applyFill="1" applyBorder="1" applyAlignment="1">
      <alignment horizontal="center" vertical="center"/>
    </xf>
    <xf numFmtId="0" fontId="32" fillId="114" borderId="5" xfId="1539" applyFont="1" applyFill="1" applyBorder="1" applyAlignment="1">
      <alignment horizontal="center" vertical="center"/>
    </xf>
    <xf numFmtId="0" fontId="29" fillId="112" borderId="60" xfId="1539" applyFont="1" applyFill="1" applyBorder="1" applyAlignment="1">
      <alignment horizontal="center" vertical="center"/>
    </xf>
    <xf numFmtId="9" fontId="25" fillId="0" borderId="48" xfId="2" applyBorder="1" applyAlignment="1">
      <alignment horizontal="center" vertical="center"/>
    </xf>
    <xf numFmtId="0" fontId="32" fillId="0" borderId="48" xfId="1539" applyFont="1" applyBorder="1" applyAlignment="1">
      <alignment horizontal="center" vertical="center"/>
    </xf>
    <xf numFmtId="0" fontId="29" fillId="112" borderId="71" xfId="1539" applyFont="1" applyFill="1" applyBorder="1" applyAlignment="1">
      <alignment horizontal="center" vertical="center"/>
    </xf>
    <xf numFmtId="0" fontId="0" fillId="0" borderId="53" xfId="0" applyBorder="1"/>
    <xf numFmtId="9" fontId="25" fillId="0" borderId="54" xfId="2" applyBorder="1" applyAlignment="1">
      <alignment horizontal="center" vertical="center"/>
    </xf>
    <xf numFmtId="169" fontId="25" fillId="0" borderId="54" xfId="1" applyBorder="1" applyAlignment="1">
      <alignment horizontal="center" vertical="center"/>
    </xf>
    <xf numFmtId="0" fontId="32" fillId="0" borderId="54" xfId="1539" applyFont="1" applyBorder="1" applyAlignment="1">
      <alignment horizontal="center" vertical="center"/>
    </xf>
    <xf numFmtId="0" fontId="29" fillId="118" borderId="60" xfId="1539" applyFont="1" applyFill="1" applyBorder="1" applyAlignment="1">
      <alignment horizontal="center" vertical="center"/>
    </xf>
    <xf numFmtId="9" fontId="25" fillId="114" borderId="48" xfId="2" applyFill="1" applyBorder="1" applyAlignment="1">
      <alignment horizontal="center" vertical="center"/>
    </xf>
    <xf numFmtId="169" fontId="25" fillId="114" borderId="48" xfId="1" applyFill="1" applyBorder="1" applyAlignment="1">
      <alignment horizontal="center" vertical="center"/>
    </xf>
    <xf numFmtId="0" fontId="32" fillId="114" borderId="48" xfId="1539" applyFont="1" applyFill="1" applyBorder="1" applyAlignment="1">
      <alignment horizontal="center" vertical="center"/>
    </xf>
    <xf numFmtId="0" fontId="133" fillId="0" borderId="53" xfId="1539" applyFont="1" applyBorder="1"/>
    <xf numFmtId="0" fontId="133" fillId="0" borderId="53" xfId="1539" applyFont="1" applyFill="1" applyBorder="1"/>
    <xf numFmtId="0" fontId="124" fillId="0" borderId="54" xfId="1539" applyFont="1" applyBorder="1" applyAlignment="1">
      <alignment horizontal="center" vertical="center"/>
    </xf>
    <xf numFmtId="169" fontId="126" fillId="0" borderId="53" xfId="1" applyFont="1" applyBorder="1"/>
    <xf numFmtId="9" fontId="32" fillId="0" borderId="72" xfId="2" applyFont="1" applyBorder="1" applyAlignment="1">
      <alignment horizontal="center"/>
    </xf>
    <xf numFmtId="169" fontId="34" fillId="0" borderId="72" xfId="1" applyFont="1" applyBorder="1" applyAlignment="1">
      <alignment horizontal="center"/>
    </xf>
    <xf numFmtId="0" fontId="14" fillId="0" borderId="0" xfId="0" applyFont="1"/>
    <xf numFmtId="169" fontId="34" fillId="0" borderId="0" xfId="1" applyFont="1"/>
    <xf numFmtId="0" fontId="133" fillId="0" borderId="0" xfId="1539" applyFont="1" applyFill="1" applyBorder="1"/>
    <xf numFmtId="0" fontId="40" fillId="0" borderId="53" xfId="0" applyFont="1" applyBorder="1"/>
    <xf numFmtId="0" fontId="14" fillId="0" borderId="53" xfId="0" applyFont="1" applyBorder="1"/>
    <xf numFmtId="0" fontId="40" fillId="115" borderId="58" xfId="0" applyFont="1" applyFill="1" applyBorder="1"/>
    <xf numFmtId="0" fontId="40" fillId="114" borderId="0" xfId="0" applyFont="1" applyFill="1"/>
    <xf numFmtId="49" fontId="34" fillId="110" borderId="7" xfId="1539" applyNumberFormat="1" applyFont="1" applyFill="1" applyBorder="1" applyAlignment="1">
      <alignment horizontal="center" vertical="center" textRotation="90" wrapText="1"/>
    </xf>
    <xf numFmtId="49" fontId="34" fillId="110" borderId="61" xfId="1539" applyNumberFormat="1" applyFont="1" applyFill="1" applyBorder="1" applyAlignment="1">
      <alignment horizontal="center" vertical="center" textRotation="90" wrapText="1"/>
    </xf>
    <xf numFmtId="0" fontId="142" fillId="0" borderId="0" xfId="1539" applyFont="1" applyAlignment="1"/>
    <xf numFmtId="49" fontId="123" fillId="114" borderId="11" xfId="1539" applyNumberFormat="1" applyFont="1" applyFill="1" applyBorder="1" applyAlignment="1">
      <alignment horizontal="center" wrapText="1"/>
    </xf>
    <xf numFmtId="0" fontId="123" fillId="114" borderId="11" xfId="1539" applyNumberFormat="1" applyFont="1" applyFill="1" applyBorder="1" applyAlignment="1">
      <alignment horizontal="center" wrapText="1"/>
    </xf>
    <xf numFmtId="2" fontId="123" fillId="114" borderId="11" xfId="1539" applyNumberFormat="1" applyFont="1" applyFill="1" applyBorder="1" applyAlignment="1">
      <alignment horizontal="center" wrapText="1"/>
    </xf>
    <xf numFmtId="0" fontId="0" fillId="114" borderId="0" xfId="0" applyFill="1" applyAlignment="1"/>
    <xf numFmtId="0" fontId="0" fillId="0" borderId="0" xfId="0" applyAlignment="1"/>
    <xf numFmtId="0" fontId="35" fillId="2" borderId="0" xfId="1539" applyNumberFormat="1" applyFont="1" applyFill="1" applyBorder="1" applyAlignment="1">
      <alignment horizontal="right" vertical="top"/>
    </xf>
    <xf numFmtId="0" fontId="27" fillId="2" borderId="0" xfId="1539" applyNumberFormat="1" applyFont="1" applyFill="1" applyBorder="1" applyAlignment="1">
      <alignment vertical="top"/>
    </xf>
    <xf numFmtId="0" fontId="26" fillId="2" borderId="0" xfId="1539" applyNumberFormat="1" applyFont="1" applyFill="1" applyBorder="1" applyAlignment="1"/>
    <xf numFmtId="0" fontId="29" fillId="112" borderId="73" xfId="1539" applyFont="1" applyFill="1" applyBorder="1" applyAlignment="1">
      <alignment horizontal="center" vertical="center"/>
    </xf>
    <xf numFmtId="0" fontId="0" fillId="0" borderId="0" xfId="0" applyBorder="1"/>
    <xf numFmtId="0" fontId="40" fillId="0" borderId="0" xfId="0" applyFont="1" applyBorder="1"/>
    <xf numFmtId="169" fontId="34" fillId="0" borderId="0" xfId="1" applyFont="1" applyBorder="1"/>
    <xf numFmtId="9" fontId="25" fillId="0" borderId="55" xfId="2" applyBorder="1" applyAlignment="1">
      <alignment horizontal="center" vertical="center"/>
    </xf>
    <xf numFmtId="169" fontId="25" fillId="0" borderId="55" xfId="1" applyBorder="1" applyAlignment="1">
      <alignment horizontal="center" vertical="center"/>
    </xf>
    <xf numFmtId="0" fontId="32" fillId="0" borderId="55" xfId="1539" applyFont="1" applyBorder="1" applyAlignment="1">
      <alignment horizontal="center" vertical="center"/>
    </xf>
    <xf numFmtId="0" fontId="29" fillId="112" borderId="7" xfId="1539" applyFont="1" applyFill="1" applyBorder="1" applyAlignment="1">
      <alignment horizontal="center" vertical="center"/>
    </xf>
    <xf numFmtId="9" fontId="25" fillId="0" borderId="8" xfId="2" applyBorder="1" applyAlignment="1">
      <alignment horizontal="center" vertical="center"/>
    </xf>
    <xf numFmtId="169" fontId="25" fillId="0" borderId="8" xfId="1" applyBorder="1" applyAlignment="1">
      <alignment horizontal="center" vertical="center"/>
    </xf>
    <xf numFmtId="0" fontId="32" fillId="0" borderId="8" xfId="1539" applyFont="1" applyBorder="1" applyAlignment="1">
      <alignment horizontal="center" vertical="center"/>
    </xf>
    <xf numFmtId="0" fontId="39" fillId="0" borderId="0" xfId="1539" applyNumberFormat="1" applyFont="1" applyAlignment="1">
      <alignment vertical="top"/>
    </xf>
    <xf numFmtId="0" fontId="142" fillId="0" borderId="0" xfId="1539" applyFont="1" applyAlignment="1">
      <alignment wrapText="1"/>
    </xf>
    <xf numFmtId="0" fontId="134" fillId="0" borderId="0" xfId="0" applyNumberFormat="1" applyFont="1" applyAlignment="1">
      <alignment horizontal="center"/>
    </xf>
    <xf numFmtId="0" fontId="134" fillId="0" borderId="0" xfId="1539" applyFont="1" applyAlignment="1"/>
    <xf numFmtId="0" fontId="134" fillId="0" borderId="0" xfId="0" applyFont="1"/>
    <xf numFmtId="0" fontId="134" fillId="0" borderId="0" xfId="0" applyFont="1" applyAlignment="1">
      <alignment horizontal="center"/>
    </xf>
    <xf numFmtId="9" fontId="134" fillId="0" borderId="0" xfId="2" applyFont="1" applyBorder="1" applyAlignment="1">
      <alignment horizontal="center"/>
    </xf>
    <xf numFmtId="0" fontId="143" fillId="0" borderId="0" xfId="0" applyFont="1" applyBorder="1" applyAlignment="1">
      <alignment horizontal="center"/>
    </xf>
    <xf numFmtId="0" fontId="144" fillId="0" borderId="0" xfId="0" applyFont="1" applyBorder="1" applyAlignment="1"/>
    <xf numFmtId="0" fontId="145" fillId="0" borderId="0" xfId="4337" applyFont="1" applyAlignment="1">
      <alignment horizontal="center"/>
    </xf>
    <xf numFmtId="0" fontId="145" fillId="0" borderId="0" xfId="4337" applyFont="1"/>
    <xf numFmtId="9" fontId="145" fillId="0" borderId="0" xfId="4337" applyNumberFormat="1" applyFont="1"/>
    <xf numFmtId="49" fontId="37" fillId="0" borderId="0" xfId="4337" applyNumberFormat="1" applyFont="1" applyAlignment="1">
      <alignment horizontal="center"/>
    </xf>
    <xf numFmtId="49" fontId="146" fillId="0" borderId="0" xfId="4337" applyNumberFormat="1" applyFont="1" applyAlignment="1">
      <alignment horizontal="center"/>
    </xf>
    <xf numFmtId="0" fontId="137" fillId="0" borderId="0" xfId="4337" applyFont="1" applyAlignment="1">
      <alignment horizontal="center"/>
    </xf>
    <xf numFmtId="0" fontId="145" fillId="0" borderId="0" xfId="4337" applyFont="1" applyAlignment="1">
      <alignment horizontal="left"/>
    </xf>
    <xf numFmtId="0" fontId="37" fillId="0" borderId="0" xfId="4337" applyFont="1" applyAlignment="1">
      <alignment horizontal="center"/>
    </xf>
    <xf numFmtId="1" fontId="146" fillId="0" borderId="0" xfId="4337" applyNumberFormat="1" applyFont="1" applyAlignment="1">
      <alignment horizontal="center"/>
    </xf>
    <xf numFmtId="1" fontId="137" fillId="0" borderId="0" xfId="4337" applyNumberFormat="1" applyFont="1" applyAlignment="1">
      <alignment horizontal="center"/>
    </xf>
    <xf numFmtId="2" fontId="137" fillId="0" borderId="0" xfId="4337" applyNumberFormat="1" applyFont="1" applyAlignment="1">
      <alignment horizontal="right"/>
    </xf>
    <xf numFmtId="0" fontId="143" fillId="0" borderId="53" xfId="0" applyFont="1" applyBorder="1"/>
    <xf numFmtId="0" fontId="144" fillId="0" borderId="53" xfId="0" applyFont="1" applyBorder="1" applyAlignment="1"/>
    <xf numFmtId="0" fontId="144" fillId="0" borderId="53" xfId="0" applyFont="1" applyBorder="1"/>
    <xf numFmtId="169" fontId="34" fillId="0" borderId="53" xfId="1" applyFont="1" applyBorder="1"/>
    <xf numFmtId="174" fontId="25" fillId="0" borderId="8" xfId="2" applyNumberFormat="1" applyFill="1" applyBorder="1" applyAlignment="1">
      <alignment horizontal="center" vertical="center"/>
    </xf>
    <xf numFmtId="167" fontId="32" fillId="0" borderId="5" xfId="1539" applyNumberFormat="1" applyFont="1" applyBorder="1" applyAlignment="1">
      <alignment horizontal="center" vertical="center"/>
    </xf>
    <xf numFmtId="0" fontId="35" fillId="110" borderId="0" xfId="1539" applyFont="1" applyFill="1" applyBorder="1" applyAlignment="1">
      <alignment horizontal="center" vertical="center"/>
    </xf>
    <xf numFmtId="49" fontId="34" fillId="110" borderId="8" xfId="1539" applyNumberFormat="1" applyFont="1" applyFill="1" applyBorder="1" applyAlignment="1">
      <alignment horizontal="center" vertical="center" wrapText="1"/>
    </xf>
    <xf numFmtId="167" fontId="126" fillId="110" borderId="8" xfId="1539" applyNumberFormat="1" applyFont="1" applyFill="1" applyBorder="1" applyAlignment="1">
      <alignment horizontal="center" vertical="center" wrapText="1"/>
    </xf>
    <xf numFmtId="0" fontId="34" fillId="110" borderId="8" xfId="1539" applyFont="1" applyFill="1" applyBorder="1" applyAlignment="1">
      <alignment horizontal="center" vertical="center" wrapText="1"/>
    </xf>
    <xf numFmtId="9" fontId="34" fillId="110" borderId="8" xfId="2" applyFont="1" applyFill="1" applyBorder="1" applyAlignment="1">
      <alignment horizontal="center" vertical="center"/>
    </xf>
    <xf numFmtId="169" fontId="34" fillId="110" borderId="8" xfId="1" applyFont="1" applyFill="1" applyBorder="1" applyAlignment="1">
      <alignment horizontal="center" vertical="center" wrapText="1"/>
    </xf>
    <xf numFmtId="0" fontId="55" fillId="116" borderId="0" xfId="4337" applyFont="1" applyFill="1" applyAlignment="1">
      <alignment horizontal="center" vertical="center"/>
    </xf>
    <xf numFmtId="49" fontId="149" fillId="116" borderId="0" xfId="4337" applyNumberFormat="1" applyFont="1" applyFill="1" applyAlignment="1">
      <alignment horizontal="center" vertical="center"/>
    </xf>
    <xf numFmtId="0" fontId="150" fillId="116" borderId="0" xfId="4337" applyFont="1" applyFill="1" applyAlignment="1">
      <alignment horizontal="center" vertical="center"/>
    </xf>
    <xf numFmtId="49" fontId="125" fillId="117" borderId="8" xfId="1539" applyNumberFormat="1" applyFont="1" applyFill="1" applyBorder="1" applyAlignment="1">
      <alignment horizontal="center" vertical="center" wrapText="1"/>
    </xf>
    <xf numFmtId="167" fontId="125" fillId="117" borderId="8" xfId="1539" applyNumberFormat="1" applyFont="1" applyFill="1" applyBorder="1" applyAlignment="1">
      <alignment horizontal="center" vertical="center" wrapText="1"/>
    </xf>
    <xf numFmtId="1" fontId="125" fillId="117" borderId="8" xfId="1539" applyNumberFormat="1" applyFont="1" applyFill="1" applyBorder="1" applyAlignment="1">
      <alignment horizontal="center" vertical="center" wrapText="1"/>
    </xf>
    <xf numFmtId="49" fontId="149" fillId="116" borderId="0" xfId="4337" applyNumberFormat="1" applyFont="1" applyFill="1" applyAlignment="1">
      <alignment horizontal="center" vertical="center" wrapText="1"/>
    </xf>
    <xf numFmtId="168" fontId="125" fillId="117" borderId="8" xfId="1539" applyNumberFormat="1" applyFont="1" applyFill="1" applyBorder="1" applyAlignment="1">
      <alignment horizontal="center" vertical="center" wrapText="1"/>
    </xf>
    <xf numFmtId="0" fontId="125" fillId="117" borderId="8" xfId="1539" applyFont="1" applyFill="1" applyBorder="1" applyAlignment="1">
      <alignment horizontal="center" vertical="center" wrapText="1"/>
    </xf>
    <xf numFmtId="0" fontId="151" fillId="0" borderId="5" xfId="1539" applyFont="1" applyBorder="1" applyAlignment="1">
      <alignment horizontal="center" vertical="center"/>
    </xf>
    <xf numFmtId="0" fontId="133" fillId="0" borderId="0" xfId="0" applyFont="1" applyAlignment="1">
      <alignment wrapText="1"/>
    </xf>
    <xf numFmtId="0" fontId="133" fillId="0" borderId="74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74" xfId="0" applyFont="1" applyBorder="1" applyAlignment="1">
      <alignment wrapText="1"/>
    </xf>
    <xf numFmtId="167" fontId="126" fillId="114" borderId="11" xfId="1539" applyNumberFormat="1" applyFont="1" applyFill="1" applyBorder="1" applyAlignment="1">
      <alignment horizontal="center" vertical="center" wrapText="1"/>
    </xf>
    <xf numFmtId="0" fontId="43" fillId="2" borderId="0" xfId="1539" applyNumberFormat="1" applyFont="1" applyFill="1" applyBorder="1" applyAlignment="1">
      <alignment horizontal="justify" vertical="center" wrapText="1"/>
    </xf>
    <xf numFmtId="0" fontId="43" fillId="2" borderId="0" xfId="1539" applyNumberFormat="1" applyFont="1" applyFill="1" applyBorder="1" applyAlignment="1">
      <alignment horizontal="left" wrapText="1"/>
    </xf>
  </cellXfs>
  <cellStyles count="4338">
    <cellStyle name="20% - Accent1" xfId="3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2" xfId="9"/>
    <cellStyle name="20% - Accent2 2" xfId="10"/>
    <cellStyle name="20% - Accent2 2 2" xfId="11"/>
    <cellStyle name="20% - Accent2 3" xfId="12"/>
    <cellStyle name="20% - Accent2 4" xfId="13"/>
    <cellStyle name="20% - Accent2 5" xfId="14"/>
    <cellStyle name="20% - Accent3" xfId="15"/>
    <cellStyle name="20% - Accent3 2" xfId="16"/>
    <cellStyle name="20% - Accent3 2 2" xfId="17"/>
    <cellStyle name="20% - Accent3 3" xfId="18"/>
    <cellStyle name="20% - Accent3 4" xfId="19"/>
    <cellStyle name="20% - Accent3 5" xfId="20"/>
    <cellStyle name="20% - Accent4" xfId="21"/>
    <cellStyle name="20% - Accent4 2" xfId="22"/>
    <cellStyle name="20% - Accent4 2 2" xfId="23"/>
    <cellStyle name="20% - Accent4 3" xfId="24"/>
    <cellStyle name="20% - Accent4 4" xfId="25"/>
    <cellStyle name="20% - Accent4 5" xfId="26"/>
    <cellStyle name="20% - Accent5" xfId="27"/>
    <cellStyle name="20% - Accent5 2" xfId="28"/>
    <cellStyle name="20% - Accent5 2 2" xfId="29"/>
    <cellStyle name="20% - Accent5 3" xfId="30"/>
    <cellStyle name="20% - Accent5 4" xfId="31"/>
    <cellStyle name="20% - Accent5 5" xfId="32"/>
    <cellStyle name="20% - Accent6" xfId="33"/>
    <cellStyle name="20% - Accent6 2" xfId="34"/>
    <cellStyle name="20% - Accent6 2 2" xfId="35"/>
    <cellStyle name="20% - Accent6 3" xfId="36"/>
    <cellStyle name="20% - Accent6 4" xfId="37"/>
    <cellStyle name="20% - Accent6 5" xfId="38"/>
    <cellStyle name="20% — akcent 1" xfId="4316" builtinId="30" customBuiltin="1"/>
    <cellStyle name="20% - akcent 1 1" xfId="39"/>
    <cellStyle name="20% - akcent 1 1 2" xfId="40"/>
    <cellStyle name="20% - akcent 1 1 3" xfId="41"/>
    <cellStyle name="20% - akcent 1 10" xfId="3302"/>
    <cellStyle name="20% - akcent 1 2" xfId="42"/>
    <cellStyle name="20% - akcent 1 2 10" xfId="43"/>
    <cellStyle name="20% - akcent 1 2 2" xfId="44"/>
    <cellStyle name="20% - akcent 1 2 2 2" xfId="45"/>
    <cellStyle name="20% - akcent 1 2 2 2 2" xfId="46"/>
    <cellStyle name="20% - akcent 1 2 2 3" xfId="47"/>
    <cellStyle name="20% - akcent 1 2 2 4" xfId="48"/>
    <cellStyle name="20% - akcent 1 2 3" xfId="49"/>
    <cellStyle name="20% - akcent 1 2 3 2" xfId="50"/>
    <cellStyle name="20% - akcent 1 2 3 2 2" xfId="51"/>
    <cellStyle name="20% - akcent 1 2 3 3" xfId="52"/>
    <cellStyle name="20% - akcent 1 2 3 4" xfId="53"/>
    <cellStyle name="20% - akcent 1 2 4" xfId="54"/>
    <cellStyle name="20% - akcent 1 2 4 2" xfId="55"/>
    <cellStyle name="20% - akcent 1 2 4 2 2" xfId="56"/>
    <cellStyle name="20% - akcent 1 2 4 3" xfId="57"/>
    <cellStyle name="20% - akcent 1 2 4 4" xfId="58"/>
    <cellStyle name="20% - akcent 1 2 5" xfId="59"/>
    <cellStyle name="20% - akcent 1 2 5 2" xfId="60"/>
    <cellStyle name="20% - akcent 1 2 5 3" xfId="61"/>
    <cellStyle name="20% - akcent 1 2 6" xfId="62"/>
    <cellStyle name="20% - akcent 1 2 6 2" xfId="63"/>
    <cellStyle name="20% - akcent 1 2 6 3" xfId="64"/>
    <cellStyle name="20% - akcent 1 2 7" xfId="65"/>
    <cellStyle name="20% - akcent 1 2 7 2" xfId="66"/>
    <cellStyle name="20% - akcent 1 2 7 3" xfId="67"/>
    <cellStyle name="20% - akcent 1 2 8" xfId="68"/>
    <cellStyle name="20% - akcent 1 2 8 2" xfId="69"/>
    <cellStyle name="20% - akcent 1 2 9" xfId="70"/>
    <cellStyle name="20% - akcent 1 3" xfId="71"/>
    <cellStyle name="20% - akcent 1 3 2" xfId="72"/>
    <cellStyle name="20% - akcent 1 3 3" xfId="73"/>
    <cellStyle name="20% - akcent 1 4" xfId="74"/>
    <cellStyle name="20% - akcent 1 4 2" xfId="75"/>
    <cellStyle name="20% - akcent 1 4 3" xfId="76"/>
    <cellStyle name="20% - akcent 1 5" xfId="77"/>
    <cellStyle name="20% - akcent 1 5 2" xfId="78"/>
    <cellStyle name="20% - akcent 1 5 3" xfId="79"/>
    <cellStyle name="20% - akcent 1 6" xfId="80"/>
    <cellStyle name="20% - akcent 1 6 2" xfId="81"/>
    <cellStyle name="20% - akcent 1 6 3" xfId="3303"/>
    <cellStyle name="20% - akcent 1 7" xfId="82"/>
    <cellStyle name="20% - akcent 1 7 2" xfId="83"/>
    <cellStyle name="20% - akcent 1 7 3" xfId="3304"/>
    <cellStyle name="20% - akcent 1 8" xfId="84"/>
    <cellStyle name="20% - akcent 1 8 2" xfId="85"/>
    <cellStyle name="20% - akcent 1 8 2 2" xfId="86"/>
    <cellStyle name="20% - akcent 1 8 2 3" xfId="3305"/>
    <cellStyle name="20% - akcent 1 8 3" xfId="87"/>
    <cellStyle name="20% - akcent 1 8 4" xfId="3306"/>
    <cellStyle name="20% - akcent 1 9" xfId="88"/>
    <cellStyle name="20% - akcent 1 9 2" xfId="89"/>
    <cellStyle name="20% - akcent 1 9 3" xfId="3307"/>
    <cellStyle name="20% — akcent 2" xfId="4319" builtinId="34" customBuiltin="1"/>
    <cellStyle name="20% - akcent 2 1" xfId="90"/>
    <cellStyle name="20% - akcent 2 1 2" xfId="91"/>
    <cellStyle name="20% - akcent 2 1 3" xfId="92"/>
    <cellStyle name="20% - akcent 2 2" xfId="93"/>
    <cellStyle name="20% - akcent 2 2 2" xfId="94"/>
    <cellStyle name="20% - akcent 2 2 2 2" xfId="95"/>
    <cellStyle name="20% - akcent 2 2 2 2 2" xfId="96"/>
    <cellStyle name="20% - akcent 2 2 2 3" xfId="97"/>
    <cellStyle name="20% - akcent 2 2 2 3 2" xfId="98"/>
    <cellStyle name="20% - akcent 2 2 2 4" xfId="99"/>
    <cellStyle name="20% - akcent 2 2 2 4 2" xfId="100"/>
    <cellStyle name="20% - akcent 2 2 2 4 3" xfId="3308"/>
    <cellStyle name="20% - akcent 2 2 2 5" xfId="101"/>
    <cellStyle name="20% - akcent 2 2 2 6" xfId="102"/>
    <cellStyle name="20% - akcent 2 2 3" xfId="103"/>
    <cellStyle name="20% - akcent 2 2 3 2" xfId="104"/>
    <cellStyle name="20% - akcent 2 2 3 2 2" xfId="105"/>
    <cellStyle name="20% - akcent 2 2 3 3" xfId="106"/>
    <cellStyle name="20% - akcent 2 2 3 3 2" xfId="107"/>
    <cellStyle name="20% - akcent 2 2 3 4" xfId="108"/>
    <cellStyle name="20% - akcent 2 2 3 4 2" xfId="109"/>
    <cellStyle name="20% - akcent 2 2 3 4 3" xfId="3309"/>
    <cellStyle name="20% - akcent 2 2 3 5" xfId="110"/>
    <cellStyle name="20% - akcent 2 2 3 6" xfId="111"/>
    <cellStyle name="20% - akcent 2 2 4" xfId="112"/>
    <cellStyle name="20% - akcent 2 2 4 2" xfId="113"/>
    <cellStyle name="20% - akcent 2 2 4 2 2" xfId="114"/>
    <cellStyle name="20% - akcent 2 2 4 3" xfId="115"/>
    <cellStyle name="20% - akcent 2 2 4 4" xfId="116"/>
    <cellStyle name="20% - akcent 2 2 5" xfId="117"/>
    <cellStyle name="20% - akcent 2 2 5 2" xfId="118"/>
    <cellStyle name="20% - akcent 2 2 6" xfId="119"/>
    <cellStyle name="20% - akcent 2 2 6 2" xfId="120"/>
    <cellStyle name="20% - akcent 2 2 7" xfId="121"/>
    <cellStyle name="20% - akcent 2 2 7 2" xfId="122"/>
    <cellStyle name="20% - akcent 2 2 7 3" xfId="3310"/>
    <cellStyle name="20% - akcent 2 2 8" xfId="123"/>
    <cellStyle name="20% - akcent 2 2 9" xfId="124"/>
    <cellStyle name="20% - akcent 2 3" xfId="125"/>
    <cellStyle name="20% - akcent 2 3 2" xfId="126"/>
    <cellStyle name="20% - akcent 2 3 3" xfId="127"/>
    <cellStyle name="20% - akcent 2 4" xfId="128"/>
    <cellStyle name="20% - akcent 2 4 2" xfId="129"/>
    <cellStyle name="20% - akcent 2 4 3" xfId="130"/>
    <cellStyle name="20% - akcent 2 5" xfId="131"/>
    <cellStyle name="20% - akcent 2 5 2" xfId="132"/>
    <cellStyle name="20% - akcent 2 5 3" xfId="3311"/>
    <cellStyle name="20% - akcent 2 6" xfId="133"/>
    <cellStyle name="20% - akcent 2 6 2" xfId="134"/>
    <cellStyle name="20% - akcent 2 6 2 2" xfId="135"/>
    <cellStyle name="20% - akcent 2 6 2 3" xfId="3312"/>
    <cellStyle name="20% - akcent 2 6 3" xfId="136"/>
    <cellStyle name="20% - akcent 2 6 4" xfId="3313"/>
    <cellStyle name="20% - akcent 2 7" xfId="137"/>
    <cellStyle name="20% - akcent 2 7 2" xfId="138"/>
    <cellStyle name="20% - akcent 2 7 2 2" xfId="139"/>
    <cellStyle name="20% - akcent 2 7 2 3" xfId="3314"/>
    <cellStyle name="20% - akcent 2 7 3" xfId="140"/>
    <cellStyle name="20% - akcent 2 7 4" xfId="3315"/>
    <cellStyle name="20% - akcent 2 8" xfId="141"/>
    <cellStyle name="20% - akcent 2 8 2" xfId="142"/>
    <cellStyle name="20% - akcent 2 8 3" xfId="3316"/>
    <cellStyle name="20% - akcent 2 9" xfId="3317"/>
    <cellStyle name="20% — akcent 3" xfId="4320" builtinId="38" customBuiltin="1"/>
    <cellStyle name="20% - akcent 3 1" xfId="143"/>
    <cellStyle name="20% - akcent 3 1 2" xfId="144"/>
    <cellStyle name="20% - akcent 3 1 3" xfId="145"/>
    <cellStyle name="20% - akcent 3 2" xfId="146"/>
    <cellStyle name="20% - akcent 3 2 10" xfId="3318"/>
    <cellStyle name="20% - akcent 3 2 2" xfId="147"/>
    <cellStyle name="20% - akcent 3 2 2 2" xfId="148"/>
    <cellStyle name="20% - akcent 3 2 2 2 2" xfId="149"/>
    <cellStyle name="20% - akcent 3 2 2 2 3" xfId="3319"/>
    <cellStyle name="20% - akcent 3 2 2 3" xfId="150"/>
    <cellStyle name="20% - akcent 3 2 2 3 2" xfId="151"/>
    <cellStyle name="20% - akcent 3 2 2 3 3" xfId="3320"/>
    <cellStyle name="20% - akcent 3 2 2 4" xfId="152"/>
    <cellStyle name="20% - akcent 3 2 2 4 2" xfId="153"/>
    <cellStyle name="20% - akcent 3 2 2 4 3" xfId="3321"/>
    <cellStyle name="20% - akcent 3 2 2 5" xfId="154"/>
    <cellStyle name="20% - akcent 3 2 2 6" xfId="155"/>
    <cellStyle name="20% - akcent 3 2 2 7" xfId="3322"/>
    <cellStyle name="20% - akcent 3 2 3" xfId="156"/>
    <cellStyle name="20% - akcent 3 2 3 2" xfId="157"/>
    <cellStyle name="20% - akcent 3 2 3 2 2" xfId="158"/>
    <cellStyle name="20% - akcent 3 2 3 2 3" xfId="3323"/>
    <cellStyle name="20% - akcent 3 2 3 3" xfId="159"/>
    <cellStyle name="20% - akcent 3 2 3 3 2" xfId="160"/>
    <cellStyle name="20% - akcent 3 2 3 3 3" xfId="3324"/>
    <cellStyle name="20% - akcent 3 2 3 4" xfId="161"/>
    <cellStyle name="20% - akcent 3 2 3 4 2" xfId="162"/>
    <cellStyle name="20% - akcent 3 2 3 4 3" xfId="3325"/>
    <cellStyle name="20% - akcent 3 2 3 5" xfId="163"/>
    <cellStyle name="20% - akcent 3 2 3 6" xfId="164"/>
    <cellStyle name="20% - akcent 3 2 3 7" xfId="3326"/>
    <cellStyle name="20% - akcent 3 2 4" xfId="165"/>
    <cellStyle name="20% - akcent 3 2 4 2" xfId="166"/>
    <cellStyle name="20% - akcent 3 2 4 2 2" xfId="167"/>
    <cellStyle name="20% - akcent 3 2 4 3" xfId="168"/>
    <cellStyle name="20% - akcent 3 2 4 4" xfId="169"/>
    <cellStyle name="20% - akcent 3 2 4 5" xfId="3327"/>
    <cellStyle name="20% - akcent 3 2 5" xfId="170"/>
    <cellStyle name="20% - akcent 3 2 5 2" xfId="171"/>
    <cellStyle name="20% - akcent 3 2 6" xfId="172"/>
    <cellStyle name="20% - akcent 3 2 6 2" xfId="173"/>
    <cellStyle name="20% - akcent 3 2 6 3" xfId="3328"/>
    <cellStyle name="20% - akcent 3 2 7" xfId="174"/>
    <cellStyle name="20% - akcent 3 2 7 2" xfId="175"/>
    <cellStyle name="20% - akcent 3 2 7 3" xfId="3329"/>
    <cellStyle name="20% - akcent 3 2 8" xfId="176"/>
    <cellStyle name="20% - akcent 3 2 9" xfId="177"/>
    <cellStyle name="20% - akcent 3 3" xfId="178"/>
    <cellStyle name="20% - akcent 3 3 2" xfId="179"/>
    <cellStyle name="20% - akcent 3 3 3" xfId="180"/>
    <cellStyle name="20% - akcent 3 4" xfId="181"/>
    <cellStyle name="20% - akcent 3 4 2" xfId="182"/>
    <cellStyle name="20% - akcent 3 4 3" xfId="183"/>
    <cellStyle name="20% - akcent 3 5" xfId="184"/>
    <cellStyle name="20% - akcent 3 5 2" xfId="185"/>
    <cellStyle name="20% - akcent 3 5 3" xfId="3330"/>
    <cellStyle name="20% - akcent 3 6" xfId="186"/>
    <cellStyle name="20% - akcent 3 6 2" xfId="187"/>
    <cellStyle name="20% - akcent 3 6 2 2" xfId="188"/>
    <cellStyle name="20% - akcent 3 6 2 3" xfId="3331"/>
    <cellStyle name="20% - akcent 3 6 3" xfId="189"/>
    <cellStyle name="20% - akcent 3 6 4" xfId="3332"/>
    <cellStyle name="20% - akcent 3 7" xfId="190"/>
    <cellStyle name="20% - akcent 3 7 2" xfId="191"/>
    <cellStyle name="20% - akcent 3 7 2 2" xfId="192"/>
    <cellStyle name="20% - akcent 3 7 2 3" xfId="3333"/>
    <cellStyle name="20% - akcent 3 7 3" xfId="193"/>
    <cellStyle name="20% - akcent 3 7 4" xfId="3334"/>
    <cellStyle name="20% - akcent 3 8" xfId="194"/>
    <cellStyle name="20% - akcent 3 8 2" xfId="195"/>
    <cellStyle name="20% - akcent 3 8 3" xfId="3335"/>
    <cellStyle name="20% - akcent 3 9" xfId="3336"/>
    <cellStyle name="20% — akcent 4" xfId="4324" builtinId="42" customBuiltin="1"/>
    <cellStyle name="20% - akcent 4 1" xfId="196"/>
    <cellStyle name="20% - akcent 4 1 2" xfId="197"/>
    <cellStyle name="20% - akcent 4 1 3" xfId="198"/>
    <cellStyle name="20% - akcent 4 2" xfId="199"/>
    <cellStyle name="20% - akcent 4 2 2" xfId="200"/>
    <cellStyle name="20% - akcent 4 2 2 2" xfId="201"/>
    <cellStyle name="20% - akcent 4 2 2 2 2" xfId="202"/>
    <cellStyle name="20% - akcent 4 2 2 3" xfId="203"/>
    <cellStyle name="20% - akcent 4 2 2 4" xfId="204"/>
    <cellStyle name="20% - akcent 4 2 3" xfId="205"/>
    <cellStyle name="20% - akcent 4 2 3 2" xfId="206"/>
    <cellStyle name="20% - akcent 4 2 3 2 2" xfId="207"/>
    <cellStyle name="20% - akcent 4 2 3 3" xfId="208"/>
    <cellStyle name="20% - akcent 4 2 3 4" xfId="209"/>
    <cellStyle name="20% - akcent 4 2 4" xfId="210"/>
    <cellStyle name="20% - akcent 4 2 4 2" xfId="211"/>
    <cellStyle name="20% - akcent 4 2 4 2 2" xfId="212"/>
    <cellStyle name="20% - akcent 4 2 4 3" xfId="213"/>
    <cellStyle name="20% - akcent 4 2 4 4" xfId="214"/>
    <cellStyle name="20% - akcent 4 2 5" xfId="215"/>
    <cellStyle name="20% - akcent 4 2 5 2" xfId="216"/>
    <cellStyle name="20% - akcent 4 2 6" xfId="217"/>
    <cellStyle name="20% - akcent 4 2 7" xfId="218"/>
    <cellStyle name="20% - akcent 4 3" xfId="219"/>
    <cellStyle name="20% - akcent 4 3 2" xfId="220"/>
    <cellStyle name="20% - akcent 4 3 3" xfId="221"/>
    <cellStyle name="20% - akcent 4 4" xfId="222"/>
    <cellStyle name="20% - akcent 4 4 2" xfId="223"/>
    <cellStyle name="20% - akcent 4 4 3" xfId="224"/>
    <cellStyle name="20% - akcent 4 5" xfId="225"/>
    <cellStyle name="20% - akcent 4 5 2" xfId="226"/>
    <cellStyle name="20% - akcent 4 5 3" xfId="3337"/>
    <cellStyle name="20% - akcent 4 6" xfId="227"/>
    <cellStyle name="20% - akcent 4 6 2" xfId="228"/>
    <cellStyle name="20% - akcent 4 6 3" xfId="3338"/>
    <cellStyle name="20% - akcent 4 7" xfId="229"/>
    <cellStyle name="20% - akcent 4 7 2" xfId="230"/>
    <cellStyle name="20% - akcent 4 7 2 2" xfId="231"/>
    <cellStyle name="20% - akcent 4 7 2 3" xfId="3339"/>
    <cellStyle name="20% - akcent 4 7 3" xfId="232"/>
    <cellStyle name="20% - akcent 4 7 4" xfId="3340"/>
    <cellStyle name="20% - akcent 4 8" xfId="233"/>
    <cellStyle name="20% - akcent 4 8 2" xfId="234"/>
    <cellStyle name="20% - akcent 4 8 3" xfId="3341"/>
    <cellStyle name="20% - akcent 4 9" xfId="3342"/>
    <cellStyle name="20% — akcent 5" xfId="3298" builtinId="46" customBuiltin="1"/>
    <cellStyle name="20% - akcent 5 1" xfId="235"/>
    <cellStyle name="20% - akcent 5 1 2" xfId="236"/>
    <cellStyle name="20% - akcent 5 1 3" xfId="237"/>
    <cellStyle name="20% - akcent 5 2" xfId="238"/>
    <cellStyle name="20% - akcent 5 2 2" xfId="239"/>
    <cellStyle name="20% - akcent 5 2 2 2" xfId="240"/>
    <cellStyle name="20% - akcent 5 2 2 2 2" xfId="241"/>
    <cellStyle name="20% - akcent 5 2 2 3" xfId="242"/>
    <cellStyle name="20% - akcent 5 2 2 4" xfId="243"/>
    <cellStyle name="20% - akcent 5 2 3" xfId="244"/>
    <cellStyle name="20% - akcent 5 2 3 2" xfId="245"/>
    <cellStyle name="20% - akcent 5 2 3 2 2" xfId="246"/>
    <cellStyle name="20% - akcent 5 2 3 3" xfId="247"/>
    <cellStyle name="20% - akcent 5 2 3 4" xfId="248"/>
    <cellStyle name="20% - akcent 5 2 4" xfId="249"/>
    <cellStyle name="20% - akcent 5 2 4 2" xfId="250"/>
    <cellStyle name="20% - akcent 5 2 4 2 2" xfId="251"/>
    <cellStyle name="20% - akcent 5 2 4 3" xfId="252"/>
    <cellStyle name="20% - akcent 5 2 4 4" xfId="253"/>
    <cellStyle name="20% - akcent 5 2 5" xfId="254"/>
    <cellStyle name="20% - akcent 5 2 5 2" xfId="255"/>
    <cellStyle name="20% - akcent 5 2 6" xfId="256"/>
    <cellStyle name="20% - akcent 5 2 6 2" xfId="257"/>
    <cellStyle name="20% - akcent 5 2 7" xfId="258"/>
    <cellStyle name="20% - akcent 5 2 7 2" xfId="259"/>
    <cellStyle name="20% - akcent 5 2 7 3" xfId="3343"/>
    <cellStyle name="20% - akcent 5 2 8" xfId="260"/>
    <cellStyle name="20% - akcent 5 2 9" xfId="261"/>
    <cellStyle name="20% - akcent 5 3" xfId="262"/>
    <cellStyle name="20% - akcent 5 3 2" xfId="263"/>
    <cellStyle name="20% - akcent 5 3 3" xfId="264"/>
    <cellStyle name="20% - akcent 5 4" xfId="265"/>
    <cellStyle name="20% - akcent 5 4 2" xfId="266"/>
    <cellStyle name="20% - akcent 5 4 3" xfId="267"/>
    <cellStyle name="20% - akcent 5 5" xfId="268"/>
    <cellStyle name="20% - akcent 5 5 2" xfId="269"/>
    <cellStyle name="20% - akcent 5 5 3" xfId="270"/>
    <cellStyle name="20% - akcent 5 6" xfId="4333"/>
    <cellStyle name="20% — akcent 6" xfId="3301" builtinId="50" customBuiltin="1"/>
    <cellStyle name="20% - akcent 6 1" xfId="271"/>
    <cellStyle name="20% - akcent 6 1 2" xfId="272"/>
    <cellStyle name="20% - akcent 6 1 3" xfId="273"/>
    <cellStyle name="20% - akcent 6 2" xfId="274"/>
    <cellStyle name="20% - akcent 6 2 2" xfId="275"/>
    <cellStyle name="20% - akcent 6 2 2 2" xfId="276"/>
    <cellStyle name="20% - akcent 6 2 2 2 2" xfId="277"/>
    <cellStyle name="20% - akcent 6 2 2 3" xfId="278"/>
    <cellStyle name="20% - akcent 6 2 2 3 2" xfId="279"/>
    <cellStyle name="20% - akcent 6 2 2 4" xfId="280"/>
    <cellStyle name="20% - akcent 6 2 2 4 2" xfId="281"/>
    <cellStyle name="20% - akcent 6 2 2 4 3" xfId="3344"/>
    <cellStyle name="20% - akcent 6 2 2 5" xfId="282"/>
    <cellStyle name="20% - akcent 6 2 2 6" xfId="283"/>
    <cellStyle name="20% - akcent 6 2 3" xfId="284"/>
    <cellStyle name="20% - akcent 6 2 3 2" xfId="285"/>
    <cellStyle name="20% - akcent 6 2 3 2 2" xfId="286"/>
    <cellStyle name="20% - akcent 6 2 3 3" xfId="287"/>
    <cellStyle name="20% - akcent 6 2 3 3 2" xfId="288"/>
    <cellStyle name="20% - akcent 6 2 3 4" xfId="289"/>
    <cellStyle name="20% - akcent 6 2 3 4 2" xfId="290"/>
    <cellStyle name="20% - akcent 6 2 3 4 3" xfId="3345"/>
    <cellStyle name="20% - akcent 6 2 3 5" xfId="291"/>
    <cellStyle name="20% - akcent 6 2 3 6" xfId="292"/>
    <cellStyle name="20% - akcent 6 2 4" xfId="293"/>
    <cellStyle name="20% - akcent 6 2 4 2" xfId="294"/>
    <cellStyle name="20% - akcent 6 2 4 2 2" xfId="295"/>
    <cellStyle name="20% - akcent 6 2 4 3" xfId="296"/>
    <cellStyle name="20% - akcent 6 2 4 4" xfId="297"/>
    <cellStyle name="20% - akcent 6 2 5" xfId="298"/>
    <cellStyle name="20% - akcent 6 2 5 2" xfId="299"/>
    <cellStyle name="20% - akcent 6 2 6" xfId="300"/>
    <cellStyle name="20% - akcent 6 2 6 2" xfId="301"/>
    <cellStyle name="20% - akcent 6 2 7" xfId="302"/>
    <cellStyle name="20% - akcent 6 2 7 2" xfId="303"/>
    <cellStyle name="20% - akcent 6 2 7 3" xfId="3346"/>
    <cellStyle name="20% - akcent 6 2 8" xfId="304"/>
    <cellStyle name="20% - akcent 6 2 9" xfId="305"/>
    <cellStyle name="20% - akcent 6 3" xfId="306"/>
    <cellStyle name="20% - akcent 6 3 2" xfId="307"/>
    <cellStyle name="20% - akcent 6 3 3" xfId="308"/>
    <cellStyle name="20% - akcent 6 4" xfId="309"/>
    <cellStyle name="20% - akcent 6 4 2" xfId="310"/>
    <cellStyle name="20% - akcent 6 4 3" xfId="311"/>
    <cellStyle name="20% - akcent 6 5" xfId="4335"/>
    <cellStyle name="40% - Accent1" xfId="312"/>
    <cellStyle name="40% - Accent1 2" xfId="313"/>
    <cellStyle name="40% - Accent1 2 2" xfId="314"/>
    <cellStyle name="40% - Accent1 3" xfId="315"/>
    <cellStyle name="40% - Accent1 4" xfId="316"/>
    <cellStyle name="40% - Accent1 5" xfId="317"/>
    <cellStyle name="40% - Accent2" xfId="318"/>
    <cellStyle name="40% - Accent2 2" xfId="319"/>
    <cellStyle name="40% - Accent2 2 2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3" xfId="327"/>
    <cellStyle name="40% - Accent3 4" xfId="328"/>
    <cellStyle name="40% - Accent3 5" xfId="329"/>
    <cellStyle name="40% - Accent4" xfId="330"/>
    <cellStyle name="40% - Accent4 2" xfId="331"/>
    <cellStyle name="40% - Accent4 2 2" xfId="332"/>
    <cellStyle name="40% - Accent4 3" xfId="333"/>
    <cellStyle name="40% - Accent4 4" xfId="334"/>
    <cellStyle name="40% - Accent4 5" xfId="335"/>
    <cellStyle name="40% - Accent5" xfId="336"/>
    <cellStyle name="40% - Accent5 2" xfId="337"/>
    <cellStyle name="40% - Accent5 2 2" xfId="338"/>
    <cellStyle name="40% - Accent5 3" xfId="339"/>
    <cellStyle name="40% - Accent5 4" xfId="340"/>
    <cellStyle name="40% - Accent5 5" xfId="341"/>
    <cellStyle name="40% - Accent6" xfId="342"/>
    <cellStyle name="40% - Accent6 2" xfId="343"/>
    <cellStyle name="40% - Accent6 2 2" xfId="344"/>
    <cellStyle name="40% - Accent6 3" xfId="345"/>
    <cellStyle name="40% - Accent6 4" xfId="346"/>
    <cellStyle name="40% - Accent6 5" xfId="347"/>
    <cellStyle name="40% — akcent 1" xfId="4317" builtinId="31" customBuiltin="1"/>
    <cellStyle name="40% - akcent 1 1" xfId="348"/>
    <cellStyle name="40% - akcent 1 1 2" xfId="349"/>
    <cellStyle name="40% - akcent 1 1 3" xfId="350"/>
    <cellStyle name="40% - akcent 1 2" xfId="351"/>
    <cellStyle name="40% - akcent 1 2 2" xfId="352"/>
    <cellStyle name="40% - akcent 1 2 2 2" xfId="353"/>
    <cellStyle name="40% - akcent 1 2 2 2 2" xfId="354"/>
    <cellStyle name="40% - akcent 1 2 2 3" xfId="355"/>
    <cellStyle name="40% - akcent 1 2 2 3 2" xfId="356"/>
    <cellStyle name="40% - akcent 1 2 2 4" xfId="357"/>
    <cellStyle name="40% - akcent 1 2 2 4 2" xfId="358"/>
    <cellStyle name="40% - akcent 1 2 2 4 3" xfId="3347"/>
    <cellStyle name="40% - akcent 1 2 2 5" xfId="359"/>
    <cellStyle name="40% - akcent 1 2 2 6" xfId="360"/>
    <cellStyle name="40% - akcent 1 2 3" xfId="361"/>
    <cellStyle name="40% - akcent 1 2 3 2" xfId="362"/>
    <cellStyle name="40% - akcent 1 2 3 2 2" xfId="363"/>
    <cellStyle name="40% - akcent 1 2 3 3" xfId="364"/>
    <cellStyle name="40% - akcent 1 2 3 3 2" xfId="365"/>
    <cellStyle name="40% - akcent 1 2 3 4" xfId="366"/>
    <cellStyle name="40% - akcent 1 2 3 4 2" xfId="367"/>
    <cellStyle name="40% - akcent 1 2 3 4 3" xfId="3348"/>
    <cellStyle name="40% - akcent 1 2 3 5" xfId="368"/>
    <cellStyle name="40% - akcent 1 2 3 6" xfId="369"/>
    <cellStyle name="40% - akcent 1 2 4" xfId="370"/>
    <cellStyle name="40% - akcent 1 2 4 2" xfId="371"/>
    <cellStyle name="40% - akcent 1 2 4 2 2" xfId="372"/>
    <cellStyle name="40% - akcent 1 2 4 3" xfId="373"/>
    <cellStyle name="40% - akcent 1 2 4 4" xfId="374"/>
    <cellStyle name="40% - akcent 1 2 5" xfId="375"/>
    <cellStyle name="40% - akcent 1 2 5 2" xfId="376"/>
    <cellStyle name="40% - akcent 1 2 6" xfId="377"/>
    <cellStyle name="40% - akcent 1 2 6 2" xfId="378"/>
    <cellStyle name="40% - akcent 1 2 7" xfId="379"/>
    <cellStyle name="40% - akcent 1 2 7 2" xfId="380"/>
    <cellStyle name="40% - akcent 1 2 7 3" xfId="3349"/>
    <cellStyle name="40% - akcent 1 2 8" xfId="381"/>
    <cellStyle name="40% - akcent 1 2 9" xfId="382"/>
    <cellStyle name="40% - akcent 1 3" xfId="383"/>
    <cellStyle name="40% - akcent 1 3 2" xfId="384"/>
    <cellStyle name="40% - akcent 1 3 3" xfId="385"/>
    <cellStyle name="40% - akcent 1 4" xfId="386"/>
    <cellStyle name="40% - akcent 1 4 2" xfId="387"/>
    <cellStyle name="40% - akcent 1 4 3" xfId="388"/>
    <cellStyle name="40% - akcent 1 5" xfId="389"/>
    <cellStyle name="40% - akcent 1 5 2" xfId="390"/>
    <cellStyle name="40% - akcent 1 5 3" xfId="3350"/>
    <cellStyle name="40% - akcent 1 6" xfId="391"/>
    <cellStyle name="40% - akcent 1 6 2" xfId="392"/>
    <cellStyle name="40% - akcent 1 6 3" xfId="3351"/>
    <cellStyle name="40% - akcent 1 7" xfId="393"/>
    <cellStyle name="40% - akcent 1 7 2" xfId="394"/>
    <cellStyle name="40% - akcent 1 7 2 2" xfId="395"/>
    <cellStyle name="40% - akcent 1 7 2 3" xfId="3352"/>
    <cellStyle name="40% - akcent 1 7 3" xfId="396"/>
    <cellStyle name="40% - akcent 1 7 4" xfId="3353"/>
    <cellStyle name="40% - akcent 1 8" xfId="397"/>
    <cellStyle name="40% - akcent 1 8 2" xfId="398"/>
    <cellStyle name="40% - akcent 1 8 3" xfId="3354"/>
    <cellStyle name="40% - akcent 1 9" xfId="3355"/>
    <cellStyle name="40% — akcent 2" xfId="3294" builtinId="35" customBuiltin="1"/>
    <cellStyle name="40% - akcent 2 1" xfId="399"/>
    <cellStyle name="40% - akcent 2 1 2" xfId="400"/>
    <cellStyle name="40% - akcent 2 1 3" xfId="401"/>
    <cellStyle name="40% - akcent 2 2" xfId="402"/>
    <cellStyle name="40% - akcent 2 2 2" xfId="403"/>
    <cellStyle name="40% - akcent 2 2 2 2" xfId="404"/>
    <cellStyle name="40% - akcent 2 2 2 2 2" xfId="405"/>
    <cellStyle name="40% - akcent 2 2 2 3" xfId="406"/>
    <cellStyle name="40% - akcent 2 2 2 3 2" xfId="407"/>
    <cellStyle name="40% - akcent 2 2 2 4" xfId="408"/>
    <cellStyle name="40% - akcent 2 2 2 5" xfId="409"/>
    <cellStyle name="40% - akcent 2 2 3" xfId="410"/>
    <cellStyle name="40% - akcent 2 2 3 2" xfId="411"/>
    <cellStyle name="40% - akcent 2 2 3 2 2" xfId="412"/>
    <cellStyle name="40% - akcent 2 2 3 3" xfId="413"/>
    <cellStyle name="40% - akcent 2 2 3 3 2" xfId="414"/>
    <cellStyle name="40% - akcent 2 2 3 4" xfId="415"/>
    <cellStyle name="40% - akcent 2 2 3 4 2" xfId="416"/>
    <cellStyle name="40% - akcent 2 2 3 4 3" xfId="3356"/>
    <cellStyle name="40% - akcent 2 2 3 5" xfId="417"/>
    <cellStyle name="40% - akcent 2 2 3 6" xfId="418"/>
    <cellStyle name="40% - akcent 2 2 4" xfId="419"/>
    <cellStyle name="40% - akcent 2 2 4 2" xfId="420"/>
    <cellStyle name="40% - akcent 2 2 4 2 2" xfId="421"/>
    <cellStyle name="40% - akcent 2 2 4 3" xfId="422"/>
    <cellStyle name="40% - akcent 2 2 4 4" xfId="423"/>
    <cellStyle name="40% - akcent 2 2 5" xfId="424"/>
    <cellStyle name="40% - akcent 2 2 5 2" xfId="425"/>
    <cellStyle name="40% - akcent 2 2 6" xfId="426"/>
    <cellStyle name="40% - akcent 2 2 7" xfId="427"/>
    <cellStyle name="40% - akcent 2 3" xfId="428"/>
    <cellStyle name="40% - akcent 2 3 2" xfId="429"/>
    <cellStyle name="40% - akcent 2 3 3" xfId="430"/>
    <cellStyle name="40% - akcent 2 4" xfId="431"/>
    <cellStyle name="40% - akcent 2 4 2" xfId="432"/>
    <cellStyle name="40% - akcent 2 4 3" xfId="433"/>
    <cellStyle name="40% - akcent 2 5" xfId="434"/>
    <cellStyle name="40% - akcent 2 5 2" xfId="435"/>
    <cellStyle name="40% - akcent 2 5 3" xfId="436"/>
    <cellStyle name="40% - akcent 2 6" xfId="4332"/>
    <cellStyle name="40% — akcent 3" xfId="4321" builtinId="39" customBuiltin="1"/>
    <cellStyle name="40% - akcent 3 1" xfId="437"/>
    <cellStyle name="40% - akcent 3 1 2" xfId="438"/>
    <cellStyle name="40% - akcent 3 1 3" xfId="439"/>
    <cellStyle name="40% - akcent 3 2" xfId="440"/>
    <cellStyle name="40% - akcent 3 2 10" xfId="3357"/>
    <cellStyle name="40% - akcent 3 2 2" xfId="441"/>
    <cellStyle name="40% - akcent 3 2 2 2" xfId="442"/>
    <cellStyle name="40% - akcent 3 2 2 2 2" xfId="443"/>
    <cellStyle name="40% - akcent 3 2 2 2 3" xfId="3358"/>
    <cellStyle name="40% - akcent 3 2 2 3" xfId="444"/>
    <cellStyle name="40% - akcent 3 2 2 3 2" xfId="445"/>
    <cellStyle name="40% - akcent 3 2 2 3 3" xfId="3359"/>
    <cellStyle name="40% - akcent 3 2 2 4" xfId="446"/>
    <cellStyle name="40% - akcent 3 2 2 4 2" xfId="447"/>
    <cellStyle name="40% - akcent 3 2 2 4 3" xfId="3360"/>
    <cellStyle name="40% - akcent 3 2 2 5" xfId="448"/>
    <cellStyle name="40% - akcent 3 2 2 6" xfId="449"/>
    <cellStyle name="40% - akcent 3 2 2 7" xfId="3361"/>
    <cellStyle name="40% - akcent 3 2 3" xfId="450"/>
    <cellStyle name="40% - akcent 3 2 3 2" xfId="451"/>
    <cellStyle name="40% - akcent 3 2 3 2 2" xfId="452"/>
    <cellStyle name="40% - akcent 3 2 3 2 3" xfId="3362"/>
    <cellStyle name="40% - akcent 3 2 3 3" xfId="453"/>
    <cellStyle name="40% - akcent 3 2 3 3 2" xfId="454"/>
    <cellStyle name="40% - akcent 3 2 3 3 3" xfId="3363"/>
    <cellStyle name="40% - akcent 3 2 3 4" xfId="455"/>
    <cellStyle name="40% - akcent 3 2 3 4 2" xfId="456"/>
    <cellStyle name="40% - akcent 3 2 3 4 3" xfId="3364"/>
    <cellStyle name="40% - akcent 3 2 3 5" xfId="457"/>
    <cellStyle name="40% - akcent 3 2 3 6" xfId="458"/>
    <cellStyle name="40% - akcent 3 2 3 7" xfId="3365"/>
    <cellStyle name="40% - akcent 3 2 4" xfId="459"/>
    <cellStyle name="40% - akcent 3 2 4 2" xfId="460"/>
    <cellStyle name="40% - akcent 3 2 4 2 2" xfId="461"/>
    <cellStyle name="40% - akcent 3 2 4 3" xfId="462"/>
    <cellStyle name="40% - akcent 3 2 4 4" xfId="463"/>
    <cellStyle name="40% - akcent 3 2 4 5" xfId="3366"/>
    <cellStyle name="40% - akcent 3 2 5" xfId="464"/>
    <cellStyle name="40% - akcent 3 2 5 2" xfId="465"/>
    <cellStyle name="40% - akcent 3 2 6" xfId="466"/>
    <cellStyle name="40% - akcent 3 2 6 2" xfId="467"/>
    <cellStyle name="40% - akcent 3 2 6 3" xfId="3367"/>
    <cellStyle name="40% - akcent 3 2 7" xfId="468"/>
    <cellStyle name="40% - akcent 3 2 7 2" xfId="469"/>
    <cellStyle name="40% - akcent 3 2 7 3" xfId="3368"/>
    <cellStyle name="40% - akcent 3 2 8" xfId="470"/>
    <cellStyle name="40% - akcent 3 2 9" xfId="471"/>
    <cellStyle name="40% - akcent 3 3" xfId="472"/>
    <cellStyle name="40% - akcent 3 3 2" xfId="473"/>
    <cellStyle name="40% - akcent 3 3 3" xfId="474"/>
    <cellStyle name="40% - akcent 3 4" xfId="475"/>
    <cellStyle name="40% - akcent 3 4 2" xfId="476"/>
    <cellStyle name="40% - akcent 3 4 3" xfId="477"/>
    <cellStyle name="40% - akcent 3 5" xfId="478"/>
    <cellStyle name="40% - akcent 3 5 2" xfId="479"/>
    <cellStyle name="40% - akcent 3 5 3" xfId="3369"/>
    <cellStyle name="40% - akcent 3 6" xfId="480"/>
    <cellStyle name="40% - akcent 3 6 2" xfId="481"/>
    <cellStyle name="40% - akcent 3 6 3" xfId="3370"/>
    <cellStyle name="40% - akcent 3 7" xfId="482"/>
    <cellStyle name="40% - akcent 3 7 2" xfId="483"/>
    <cellStyle name="40% - akcent 3 7 2 2" xfId="484"/>
    <cellStyle name="40% - akcent 3 7 2 3" xfId="3371"/>
    <cellStyle name="40% - akcent 3 7 3" xfId="485"/>
    <cellStyle name="40% - akcent 3 7 4" xfId="3372"/>
    <cellStyle name="40% - akcent 3 8" xfId="486"/>
    <cellStyle name="40% - akcent 3 8 2" xfId="487"/>
    <cellStyle name="40% - akcent 3 8 3" xfId="3373"/>
    <cellStyle name="40% - akcent 3 9" xfId="3374"/>
    <cellStyle name="40% — akcent 4" xfId="4325" builtinId="43" customBuiltin="1"/>
    <cellStyle name="40% - akcent 4 1" xfId="488"/>
    <cellStyle name="40% - akcent 4 1 2" xfId="489"/>
    <cellStyle name="40% - akcent 4 1 3" xfId="490"/>
    <cellStyle name="40% - akcent 4 2" xfId="491"/>
    <cellStyle name="40% - akcent 4 2 2" xfId="492"/>
    <cellStyle name="40% - akcent 4 2 2 2" xfId="493"/>
    <cellStyle name="40% - akcent 4 2 2 2 2" xfId="494"/>
    <cellStyle name="40% - akcent 4 2 2 3" xfId="495"/>
    <cellStyle name="40% - akcent 4 2 2 3 2" xfId="496"/>
    <cellStyle name="40% - akcent 4 2 2 4" xfId="497"/>
    <cellStyle name="40% - akcent 4 2 2 4 2" xfId="498"/>
    <cellStyle name="40% - akcent 4 2 2 4 3" xfId="3375"/>
    <cellStyle name="40% - akcent 4 2 2 5" xfId="499"/>
    <cellStyle name="40% - akcent 4 2 2 6" xfId="500"/>
    <cellStyle name="40% - akcent 4 2 3" xfId="501"/>
    <cellStyle name="40% - akcent 4 2 3 2" xfId="502"/>
    <cellStyle name="40% - akcent 4 2 3 2 2" xfId="503"/>
    <cellStyle name="40% - akcent 4 2 3 3" xfId="504"/>
    <cellStyle name="40% - akcent 4 2 3 3 2" xfId="505"/>
    <cellStyle name="40% - akcent 4 2 3 4" xfId="506"/>
    <cellStyle name="40% - akcent 4 2 3 4 2" xfId="507"/>
    <cellStyle name="40% - akcent 4 2 3 4 3" xfId="3376"/>
    <cellStyle name="40% - akcent 4 2 3 5" xfId="508"/>
    <cellStyle name="40% - akcent 4 2 3 6" xfId="509"/>
    <cellStyle name="40% - akcent 4 2 4" xfId="510"/>
    <cellStyle name="40% - akcent 4 2 4 2" xfId="511"/>
    <cellStyle name="40% - akcent 4 2 4 2 2" xfId="512"/>
    <cellStyle name="40% - akcent 4 2 4 3" xfId="513"/>
    <cellStyle name="40% - akcent 4 2 4 4" xfId="514"/>
    <cellStyle name="40% - akcent 4 2 5" xfId="515"/>
    <cellStyle name="40% - akcent 4 2 5 2" xfId="516"/>
    <cellStyle name="40% - akcent 4 2 6" xfId="517"/>
    <cellStyle name="40% - akcent 4 2 6 2" xfId="518"/>
    <cellStyle name="40% - akcent 4 2 7" xfId="519"/>
    <cellStyle name="40% - akcent 4 2 7 2" xfId="520"/>
    <cellStyle name="40% - akcent 4 2 7 3" xfId="3377"/>
    <cellStyle name="40% - akcent 4 2 8" xfId="521"/>
    <cellStyle name="40% - akcent 4 2 9" xfId="522"/>
    <cellStyle name="40% - akcent 4 3" xfId="523"/>
    <cellStyle name="40% - akcent 4 3 2" xfId="524"/>
    <cellStyle name="40% - akcent 4 3 3" xfId="525"/>
    <cellStyle name="40% - akcent 4 4" xfId="526"/>
    <cellStyle name="40% - akcent 4 4 2" xfId="527"/>
    <cellStyle name="40% - akcent 4 4 3" xfId="528"/>
    <cellStyle name="40% - akcent 4 5" xfId="529"/>
    <cellStyle name="40% - akcent 4 5 2" xfId="530"/>
    <cellStyle name="40% - akcent 4 5 3" xfId="3378"/>
    <cellStyle name="40% - akcent 4 6" xfId="531"/>
    <cellStyle name="40% - akcent 4 6 2" xfId="532"/>
    <cellStyle name="40% - akcent 4 6 3" xfId="3379"/>
    <cellStyle name="40% - akcent 4 7" xfId="533"/>
    <cellStyle name="40% - akcent 4 7 2" xfId="534"/>
    <cellStyle name="40% - akcent 4 7 2 2" xfId="535"/>
    <cellStyle name="40% - akcent 4 7 2 3" xfId="3380"/>
    <cellStyle name="40% - akcent 4 7 3" xfId="536"/>
    <cellStyle name="40% - akcent 4 7 4" xfId="3381"/>
    <cellStyle name="40% - akcent 4 8" xfId="537"/>
    <cellStyle name="40% - akcent 4 8 2" xfId="538"/>
    <cellStyle name="40% - akcent 4 8 3" xfId="3382"/>
    <cellStyle name="40% - akcent 4 9" xfId="3383"/>
    <cellStyle name="40% — akcent 5" xfId="3299" builtinId="47" customBuiltin="1"/>
    <cellStyle name="40% - akcent 5 1" xfId="539"/>
    <cellStyle name="40% - akcent 5 1 2" xfId="540"/>
    <cellStyle name="40% - akcent 5 1 3" xfId="541"/>
    <cellStyle name="40% - akcent 5 2" xfId="542"/>
    <cellStyle name="40% - akcent 5 2 2" xfId="543"/>
    <cellStyle name="40% - akcent 5 2 2 2" xfId="544"/>
    <cellStyle name="40% - akcent 5 2 2 2 2" xfId="545"/>
    <cellStyle name="40% - akcent 5 2 2 3" xfId="546"/>
    <cellStyle name="40% - akcent 5 2 2 4" xfId="547"/>
    <cellStyle name="40% - akcent 5 2 3" xfId="548"/>
    <cellStyle name="40% - akcent 5 2 3 2" xfId="549"/>
    <cellStyle name="40% - akcent 5 2 3 2 2" xfId="550"/>
    <cellStyle name="40% - akcent 5 2 3 3" xfId="551"/>
    <cellStyle name="40% - akcent 5 2 3 4" xfId="552"/>
    <cellStyle name="40% - akcent 5 2 4" xfId="553"/>
    <cellStyle name="40% - akcent 5 2 4 2" xfId="554"/>
    <cellStyle name="40% - akcent 5 2 4 2 2" xfId="555"/>
    <cellStyle name="40% - akcent 5 2 4 3" xfId="556"/>
    <cellStyle name="40% - akcent 5 2 4 4" xfId="557"/>
    <cellStyle name="40% - akcent 5 2 5" xfId="558"/>
    <cellStyle name="40% - akcent 5 2 5 2" xfId="559"/>
    <cellStyle name="40% - akcent 5 2 6" xfId="560"/>
    <cellStyle name="40% - akcent 5 2 7" xfId="561"/>
    <cellStyle name="40% - akcent 5 3" xfId="562"/>
    <cellStyle name="40% - akcent 5 3 2" xfId="563"/>
    <cellStyle name="40% - akcent 5 3 3" xfId="564"/>
    <cellStyle name="40% - akcent 5 4" xfId="565"/>
    <cellStyle name="40% - akcent 5 4 2" xfId="566"/>
    <cellStyle name="40% - akcent 5 4 3" xfId="567"/>
    <cellStyle name="40% - akcent 5 5" xfId="568"/>
    <cellStyle name="40% - akcent 5 5 2" xfId="569"/>
    <cellStyle name="40% - akcent 5 5 3" xfId="3384"/>
    <cellStyle name="40% - akcent 5 6" xfId="570"/>
    <cellStyle name="40% - akcent 5 6 2" xfId="571"/>
    <cellStyle name="40% - akcent 5 6 3" xfId="3385"/>
    <cellStyle name="40% - akcent 5 7" xfId="572"/>
    <cellStyle name="40% - akcent 5 7 2" xfId="573"/>
    <cellStyle name="40% - akcent 5 7 2 2" xfId="574"/>
    <cellStyle name="40% - akcent 5 7 2 3" xfId="3386"/>
    <cellStyle name="40% - akcent 5 7 3" xfId="575"/>
    <cellStyle name="40% - akcent 5 7 4" xfId="3387"/>
    <cellStyle name="40% - akcent 5 8" xfId="576"/>
    <cellStyle name="40% - akcent 5 8 2" xfId="577"/>
    <cellStyle name="40% - akcent 5 8 3" xfId="3388"/>
    <cellStyle name="40% - akcent 5 9" xfId="4334"/>
    <cellStyle name="40% — akcent 6" xfId="4328" builtinId="51" customBuiltin="1"/>
    <cellStyle name="40% - akcent 6 1" xfId="578"/>
    <cellStyle name="40% - akcent 6 1 2" xfId="579"/>
    <cellStyle name="40% - akcent 6 1 3" xfId="580"/>
    <cellStyle name="40% - akcent 6 2" xfId="581"/>
    <cellStyle name="40% - akcent 6 2 2" xfId="582"/>
    <cellStyle name="40% - akcent 6 2 2 2" xfId="583"/>
    <cellStyle name="40% - akcent 6 2 2 2 2" xfId="584"/>
    <cellStyle name="40% - akcent 6 2 2 3" xfId="585"/>
    <cellStyle name="40% - akcent 6 2 2 3 2" xfId="586"/>
    <cellStyle name="40% - akcent 6 2 2 4" xfId="587"/>
    <cellStyle name="40% - akcent 6 2 2 4 2" xfId="588"/>
    <cellStyle name="40% - akcent 6 2 2 4 3" xfId="3389"/>
    <cellStyle name="40% - akcent 6 2 2 5" xfId="589"/>
    <cellStyle name="40% - akcent 6 2 2 6" xfId="590"/>
    <cellStyle name="40% - akcent 6 2 3" xfId="591"/>
    <cellStyle name="40% - akcent 6 2 3 2" xfId="592"/>
    <cellStyle name="40% - akcent 6 2 3 2 2" xfId="593"/>
    <cellStyle name="40% - akcent 6 2 3 3" xfId="594"/>
    <cellStyle name="40% - akcent 6 2 3 3 2" xfId="595"/>
    <cellStyle name="40% - akcent 6 2 3 4" xfId="596"/>
    <cellStyle name="40% - akcent 6 2 3 4 2" xfId="597"/>
    <cellStyle name="40% - akcent 6 2 3 4 3" xfId="3390"/>
    <cellStyle name="40% - akcent 6 2 3 5" xfId="598"/>
    <cellStyle name="40% - akcent 6 2 3 6" xfId="599"/>
    <cellStyle name="40% - akcent 6 2 4" xfId="600"/>
    <cellStyle name="40% - akcent 6 2 4 2" xfId="601"/>
    <cellStyle name="40% - akcent 6 2 4 2 2" xfId="602"/>
    <cellStyle name="40% - akcent 6 2 4 3" xfId="603"/>
    <cellStyle name="40% - akcent 6 2 4 4" xfId="604"/>
    <cellStyle name="40% - akcent 6 2 5" xfId="605"/>
    <cellStyle name="40% - akcent 6 2 5 2" xfId="606"/>
    <cellStyle name="40% - akcent 6 2 6" xfId="607"/>
    <cellStyle name="40% - akcent 6 2 6 2" xfId="608"/>
    <cellStyle name="40% - akcent 6 2 7" xfId="609"/>
    <cellStyle name="40% - akcent 6 2 7 2" xfId="610"/>
    <cellStyle name="40% - akcent 6 2 7 3" xfId="3391"/>
    <cellStyle name="40% - akcent 6 2 8" xfId="611"/>
    <cellStyle name="40% - akcent 6 2 9" xfId="612"/>
    <cellStyle name="40% - akcent 6 3" xfId="613"/>
    <cellStyle name="40% - akcent 6 3 2" xfId="614"/>
    <cellStyle name="40% - akcent 6 3 3" xfId="615"/>
    <cellStyle name="40% - akcent 6 4" xfId="616"/>
    <cellStyle name="40% - akcent 6 4 2" xfId="617"/>
    <cellStyle name="40% - akcent 6 4 3" xfId="618"/>
    <cellStyle name="40% - akcent 6 5" xfId="619"/>
    <cellStyle name="40% - akcent 6 5 2" xfId="620"/>
    <cellStyle name="40% - akcent 6 5 3" xfId="3392"/>
    <cellStyle name="40% - akcent 6 6" xfId="621"/>
    <cellStyle name="40% - akcent 6 6 2" xfId="622"/>
    <cellStyle name="40% - akcent 6 6 3" xfId="3393"/>
    <cellStyle name="40% - akcent 6 7" xfId="623"/>
    <cellStyle name="40% - akcent 6 7 2" xfId="624"/>
    <cellStyle name="40% - akcent 6 7 2 2" xfId="625"/>
    <cellStyle name="40% - akcent 6 7 2 3" xfId="3394"/>
    <cellStyle name="40% - akcent 6 7 3" xfId="626"/>
    <cellStyle name="40% - akcent 6 7 4" xfId="3395"/>
    <cellStyle name="40% - akcent 6 8" xfId="627"/>
    <cellStyle name="40% - akcent 6 8 2" xfId="628"/>
    <cellStyle name="40% - akcent 6 8 3" xfId="3396"/>
    <cellStyle name="40% - akcent 6 9" xfId="3397"/>
    <cellStyle name="60% - Accent1" xfId="629"/>
    <cellStyle name="60% - Accent1 2" xfId="630"/>
    <cellStyle name="60% - Accent1 2 2" xfId="631"/>
    <cellStyle name="60% - Accent1 3" xfId="632"/>
    <cellStyle name="60% - Accent1 4" xfId="633"/>
    <cellStyle name="60% - Accent1 5" xfId="634"/>
    <cellStyle name="60% - Accent2" xfId="635"/>
    <cellStyle name="60% - Accent2 2" xfId="636"/>
    <cellStyle name="60% - Accent2 2 2" xfId="637"/>
    <cellStyle name="60% - Accent2 3" xfId="638"/>
    <cellStyle name="60% - Accent2 4" xfId="639"/>
    <cellStyle name="60% - Accent2 5" xfId="640"/>
    <cellStyle name="60% - Accent3" xfId="641"/>
    <cellStyle name="60% - Accent3 2" xfId="642"/>
    <cellStyle name="60% - Accent3 2 2" xfId="643"/>
    <cellStyle name="60% - Accent3 3" xfId="644"/>
    <cellStyle name="60% - Accent3 4" xfId="645"/>
    <cellStyle name="60% - Accent3 5" xfId="646"/>
    <cellStyle name="60% - Accent4" xfId="647"/>
    <cellStyle name="60% - Accent4 2" xfId="648"/>
    <cellStyle name="60% - Accent4 2 2" xfId="649"/>
    <cellStyle name="60% - Accent4 3" xfId="650"/>
    <cellStyle name="60% - Accent4 4" xfId="651"/>
    <cellStyle name="60% - Accent4 5" xfId="652"/>
    <cellStyle name="60% - Accent5" xfId="653"/>
    <cellStyle name="60% - Accent5 2" xfId="654"/>
    <cellStyle name="60% - Accent5 2 2" xfId="655"/>
    <cellStyle name="60% - Accent5 3" xfId="656"/>
    <cellStyle name="60% - Accent5 4" xfId="657"/>
    <cellStyle name="60% - Accent5 5" xfId="658"/>
    <cellStyle name="60% - Accent6" xfId="659"/>
    <cellStyle name="60% - Accent6 2" xfId="660"/>
    <cellStyle name="60% - Accent6 2 2" xfId="661"/>
    <cellStyle name="60% - Accent6 3" xfId="662"/>
    <cellStyle name="60% - Accent6 4" xfId="663"/>
    <cellStyle name="60% - Accent6 5" xfId="664"/>
    <cellStyle name="60% — akcent 1" xfId="4318" builtinId="32" customBuiltin="1"/>
    <cellStyle name="60% - akcent 1 1" xfId="665"/>
    <cellStyle name="60% - akcent 1 1 2" xfId="666"/>
    <cellStyle name="60% - akcent 1 1 3" xfId="667"/>
    <cellStyle name="60% - akcent 1 1 4" xfId="3398"/>
    <cellStyle name="60% - akcent 1 10" xfId="3399"/>
    <cellStyle name="60% - akcent 1 2" xfId="668"/>
    <cellStyle name="60% - akcent 1 2 2" xfId="669"/>
    <cellStyle name="60% - akcent 1 2 2 2" xfId="670"/>
    <cellStyle name="60% - akcent 1 2 2 2 2" xfId="671"/>
    <cellStyle name="60% - akcent 1 2 2 3" xfId="672"/>
    <cellStyle name="60% - akcent 1 2 2 3 2" xfId="673"/>
    <cellStyle name="60% - akcent 1 2 2 4" xfId="674"/>
    <cellStyle name="60% - akcent 1 2 2 4 2" xfId="675"/>
    <cellStyle name="60% - akcent 1 2 2 4 3" xfId="3400"/>
    <cellStyle name="60% - akcent 1 2 2 5" xfId="676"/>
    <cellStyle name="60% - akcent 1 2 2 6" xfId="677"/>
    <cellStyle name="60% - akcent 1 2 3" xfId="678"/>
    <cellStyle name="60% - akcent 1 2 3 2" xfId="679"/>
    <cellStyle name="60% - akcent 1 2 3 2 2" xfId="680"/>
    <cellStyle name="60% - akcent 1 2 3 3" xfId="681"/>
    <cellStyle name="60% - akcent 1 2 3 3 2" xfId="682"/>
    <cellStyle name="60% - akcent 1 2 3 4" xfId="683"/>
    <cellStyle name="60% - akcent 1 2 3 4 2" xfId="684"/>
    <cellStyle name="60% - akcent 1 2 3 4 3" xfId="3401"/>
    <cellStyle name="60% - akcent 1 2 3 5" xfId="685"/>
    <cellStyle name="60% - akcent 1 2 3 6" xfId="686"/>
    <cellStyle name="60% - akcent 1 2 4" xfId="687"/>
    <cellStyle name="60% - akcent 1 2 4 2" xfId="688"/>
    <cellStyle name="60% - akcent 1 2 5" xfId="689"/>
    <cellStyle name="60% - akcent 1 2 5 2" xfId="690"/>
    <cellStyle name="60% - akcent 1 2 6" xfId="691"/>
    <cellStyle name="60% - akcent 1 2 6 2" xfId="692"/>
    <cellStyle name="60% - akcent 1 2 7" xfId="693"/>
    <cellStyle name="60% - akcent 1 2 7 2" xfId="694"/>
    <cellStyle name="60% - akcent 1 2 7 3" xfId="3402"/>
    <cellStyle name="60% - akcent 1 2 8" xfId="695"/>
    <cellStyle name="60% - akcent 1 2 9" xfId="696"/>
    <cellStyle name="60% - akcent 1 3" xfId="697"/>
    <cellStyle name="60% - akcent 1 3 2" xfId="698"/>
    <cellStyle name="60% - akcent 1 3 3" xfId="699"/>
    <cellStyle name="60% - akcent 1 4" xfId="700"/>
    <cellStyle name="60% - akcent 1 4 2" xfId="701"/>
    <cellStyle name="60% - akcent 1 4 3" xfId="702"/>
    <cellStyle name="60% - akcent 1 5" xfId="703"/>
    <cellStyle name="60% - akcent 1 5 2" xfId="704"/>
    <cellStyle name="60% - akcent 1 5 3" xfId="705"/>
    <cellStyle name="60% - akcent 1 5 4" xfId="3403"/>
    <cellStyle name="60% - akcent 1 6" xfId="706"/>
    <cellStyle name="60% - akcent 1 6 2" xfId="707"/>
    <cellStyle name="60% - akcent 1 6 3" xfId="3404"/>
    <cellStyle name="60% - akcent 1 7" xfId="708"/>
    <cellStyle name="60% - akcent 1 7 2" xfId="709"/>
    <cellStyle name="60% - akcent 1 7 3" xfId="3405"/>
    <cellStyle name="60% - akcent 1 8" xfId="710"/>
    <cellStyle name="60% - akcent 1 8 2" xfId="711"/>
    <cellStyle name="60% - akcent 1 8 2 2" xfId="712"/>
    <cellStyle name="60% - akcent 1 8 2 3" xfId="3406"/>
    <cellStyle name="60% - akcent 1 8 3" xfId="713"/>
    <cellStyle name="60% - akcent 1 8 4" xfId="3407"/>
    <cellStyle name="60% - akcent 1 9" xfId="714"/>
    <cellStyle name="60% - akcent 1 9 2" xfId="715"/>
    <cellStyle name="60% - akcent 1 9 3" xfId="3408"/>
    <cellStyle name="60% — akcent 2" xfId="3295" builtinId="36" customBuiltin="1"/>
    <cellStyle name="60% - akcent 2 1" xfId="716"/>
    <cellStyle name="60% - akcent 2 1 2" xfId="717"/>
    <cellStyle name="60% - akcent 2 1 3" xfId="718"/>
    <cellStyle name="60% - akcent 2 2" xfId="719"/>
    <cellStyle name="60% - akcent 2 2 2" xfId="720"/>
    <cellStyle name="60% - akcent 2 2 2 2" xfId="721"/>
    <cellStyle name="60% - akcent 2 2 2 2 2" xfId="722"/>
    <cellStyle name="60% - akcent 2 2 2 3" xfId="723"/>
    <cellStyle name="60% - akcent 2 2 2 3 2" xfId="724"/>
    <cellStyle name="60% - akcent 2 2 2 4" xfId="725"/>
    <cellStyle name="60% - akcent 2 2 2 5" xfId="726"/>
    <cellStyle name="60% - akcent 2 2 3" xfId="727"/>
    <cellStyle name="60% - akcent 2 2 3 2" xfId="728"/>
    <cellStyle name="60% - akcent 2 2 3 2 2" xfId="729"/>
    <cellStyle name="60% - akcent 2 2 3 3" xfId="730"/>
    <cellStyle name="60% - akcent 2 2 3 3 2" xfId="731"/>
    <cellStyle name="60% - akcent 2 2 3 4" xfId="732"/>
    <cellStyle name="60% - akcent 2 2 3 4 2" xfId="733"/>
    <cellStyle name="60% - akcent 2 2 3 4 3" xfId="3409"/>
    <cellStyle name="60% - akcent 2 2 3 5" xfId="734"/>
    <cellStyle name="60% - akcent 2 2 3 6" xfId="735"/>
    <cellStyle name="60% - akcent 2 2 4" xfId="736"/>
    <cellStyle name="60% - akcent 2 2 4 2" xfId="737"/>
    <cellStyle name="60% - akcent 2 2 5" xfId="738"/>
    <cellStyle name="60% - akcent 2 2 5 2" xfId="739"/>
    <cellStyle name="60% - akcent 2 2 6" xfId="740"/>
    <cellStyle name="60% - akcent 2 2 7" xfId="741"/>
    <cellStyle name="60% - akcent 2 3" xfId="742"/>
    <cellStyle name="60% - akcent 2 3 2" xfId="743"/>
    <cellStyle name="60% - akcent 2 3 3" xfId="744"/>
    <cellStyle name="60% - akcent 2 4" xfId="745"/>
    <cellStyle name="60% - akcent 2 4 2" xfId="746"/>
    <cellStyle name="60% - akcent 2 4 3" xfId="747"/>
    <cellStyle name="60% - akcent 2 5" xfId="748"/>
    <cellStyle name="60% - akcent 2 5 2" xfId="749"/>
    <cellStyle name="60% - akcent 2 5 3" xfId="750"/>
    <cellStyle name="60% — akcent 3" xfId="4322" builtinId="40" customBuiltin="1"/>
    <cellStyle name="60% - akcent 3 1" xfId="751"/>
    <cellStyle name="60% - akcent 3 1 2" xfId="752"/>
    <cellStyle name="60% - akcent 3 1 3" xfId="753"/>
    <cellStyle name="60% - akcent 3 10" xfId="3410"/>
    <cellStyle name="60% - akcent 3 2" xfId="754"/>
    <cellStyle name="60% - akcent 3 2 10" xfId="3411"/>
    <cellStyle name="60% - akcent 3 2 2" xfId="755"/>
    <cellStyle name="60% - akcent 3 2 2 2" xfId="756"/>
    <cellStyle name="60% - akcent 3 2 2 2 2" xfId="757"/>
    <cellStyle name="60% - akcent 3 2 2 2 3" xfId="3412"/>
    <cellStyle name="60% - akcent 3 2 2 3" xfId="758"/>
    <cellStyle name="60% - akcent 3 2 2 3 2" xfId="759"/>
    <cellStyle name="60% - akcent 3 2 2 3 3" xfId="3413"/>
    <cellStyle name="60% - akcent 3 2 2 4" xfId="760"/>
    <cellStyle name="60% - akcent 3 2 2 4 2" xfId="761"/>
    <cellStyle name="60% - akcent 3 2 2 4 3" xfId="3414"/>
    <cellStyle name="60% - akcent 3 2 2 5" xfId="762"/>
    <cellStyle name="60% - akcent 3 2 2 6" xfId="763"/>
    <cellStyle name="60% - akcent 3 2 2 7" xfId="3415"/>
    <cellStyle name="60% - akcent 3 2 3" xfId="764"/>
    <cellStyle name="60% - akcent 3 2 3 2" xfId="765"/>
    <cellStyle name="60% - akcent 3 2 3 2 2" xfId="766"/>
    <cellStyle name="60% - akcent 3 2 3 2 3" xfId="3416"/>
    <cellStyle name="60% - akcent 3 2 3 3" xfId="767"/>
    <cellStyle name="60% - akcent 3 2 3 3 2" xfId="768"/>
    <cellStyle name="60% - akcent 3 2 3 3 3" xfId="3417"/>
    <cellStyle name="60% - akcent 3 2 3 4" xfId="769"/>
    <cellStyle name="60% - akcent 3 2 3 4 2" xfId="770"/>
    <cellStyle name="60% - akcent 3 2 3 4 3" xfId="3418"/>
    <cellStyle name="60% - akcent 3 2 3 5" xfId="771"/>
    <cellStyle name="60% - akcent 3 2 3 6" xfId="772"/>
    <cellStyle name="60% - akcent 3 2 3 7" xfId="3419"/>
    <cellStyle name="60% - akcent 3 2 4" xfId="773"/>
    <cellStyle name="60% - akcent 3 2 4 2" xfId="774"/>
    <cellStyle name="60% - akcent 3 2 4 3" xfId="3420"/>
    <cellStyle name="60% - akcent 3 2 5" xfId="775"/>
    <cellStyle name="60% - akcent 3 2 5 2" xfId="776"/>
    <cellStyle name="60% - akcent 3 2 6" xfId="777"/>
    <cellStyle name="60% - akcent 3 2 6 2" xfId="778"/>
    <cellStyle name="60% - akcent 3 2 6 3" xfId="3421"/>
    <cellStyle name="60% - akcent 3 2 7" xfId="779"/>
    <cellStyle name="60% - akcent 3 2 7 2" xfId="780"/>
    <cellStyle name="60% - akcent 3 2 7 3" xfId="3422"/>
    <cellStyle name="60% - akcent 3 2 8" xfId="781"/>
    <cellStyle name="60% - akcent 3 2 9" xfId="782"/>
    <cellStyle name="60% - akcent 3 3" xfId="783"/>
    <cellStyle name="60% - akcent 3 3 2" xfId="784"/>
    <cellStyle name="60% - akcent 3 3 3" xfId="785"/>
    <cellStyle name="60% - akcent 3 4" xfId="786"/>
    <cellStyle name="60% - akcent 3 4 2" xfId="787"/>
    <cellStyle name="60% - akcent 3 4 3" xfId="788"/>
    <cellStyle name="60% - akcent 3 5" xfId="789"/>
    <cellStyle name="60% - akcent 3 5 2" xfId="790"/>
    <cellStyle name="60% - akcent 3 5 3" xfId="791"/>
    <cellStyle name="60% - akcent 3 6" xfId="792"/>
    <cellStyle name="60% - akcent 3 6 2" xfId="793"/>
    <cellStyle name="60% - akcent 3 6 3" xfId="3423"/>
    <cellStyle name="60% - akcent 3 7" xfId="794"/>
    <cellStyle name="60% - akcent 3 7 2" xfId="795"/>
    <cellStyle name="60% - akcent 3 7 3" xfId="3424"/>
    <cellStyle name="60% - akcent 3 8" xfId="796"/>
    <cellStyle name="60% - akcent 3 8 2" xfId="797"/>
    <cellStyle name="60% - akcent 3 8 2 2" xfId="798"/>
    <cellStyle name="60% - akcent 3 8 2 3" xfId="3425"/>
    <cellStyle name="60% - akcent 3 8 3" xfId="799"/>
    <cellStyle name="60% - akcent 3 8 4" xfId="3426"/>
    <cellStyle name="60% - akcent 3 9" xfId="800"/>
    <cellStyle name="60% - akcent 3 9 2" xfId="801"/>
    <cellStyle name="60% - akcent 3 9 3" xfId="3427"/>
    <cellStyle name="60% — akcent 4" xfId="4326" builtinId="44" customBuiltin="1"/>
    <cellStyle name="60% - akcent 4 1" xfId="802"/>
    <cellStyle name="60% - akcent 4 1 2" xfId="803"/>
    <cellStyle name="60% - akcent 4 1 3" xfId="804"/>
    <cellStyle name="60% - akcent 4 10" xfId="3428"/>
    <cellStyle name="60% - akcent 4 2" xfId="805"/>
    <cellStyle name="60% - akcent 4 2 2" xfId="806"/>
    <cellStyle name="60% - akcent 4 2 2 2" xfId="807"/>
    <cellStyle name="60% - akcent 4 2 2 2 2" xfId="808"/>
    <cellStyle name="60% - akcent 4 2 2 3" xfId="809"/>
    <cellStyle name="60% - akcent 4 2 2 3 2" xfId="810"/>
    <cellStyle name="60% - akcent 4 2 2 4" xfId="811"/>
    <cellStyle name="60% - akcent 4 2 2 4 2" xfId="812"/>
    <cellStyle name="60% - akcent 4 2 2 4 3" xfId="3429"/>
    <cellStyle name="60% - akcent 4 2 2 5" xfId="813"/>
    <cellStyle name="60% - akcent 4 2 2 6" xfId="814"/>
    <cellStyle name="60% - akcent 4 2 3" xfId="815"/>
    <cellStyle name="60% - akcent 4 2 3 2" xfId="816"/>
    <cellStyle name="60% - akcent 4 2 3 2 2" xfId="817"/>
    <cellStyle name="60% - akcent 4 2 3 3" xfId="818"/>
    <cellStyle name="60% - akcent 4 2 3 3 2" xfId="819"/>
    <cellStyle name="60% - akcent 4 2 3 4" xfId="820"/>
    <cellStyle name="60% - akcent 4 2 3 4 2" xfId="821"/>
    <cellStyle name="60% - akcent 4 2 3 4 3" xfId="3430"/>
    <cellStyle name="60% - akcent 4 2 3 5" xfId="822"/>
    <cellStyle name="60% - akcent 4 2 3 6" xfId="823"/>
    <cellStyle name="60% - akcent 4 2 4" xfId="824"/>
    <cellStyle name="60% - akcent 4 2 4 2" xfId="825"/>
    <cellStyle name="60% - akcent 4 2 5" xfId="826"/>
    <cellStyle name="60% - akcent 4 2 5 2" xfId="827"/>
    <cellStyle name="60% - akcent 4 2 6" xfId="828"/>
    <cellStyle name="60% - akcent 4 2 6 2" xfId="829"/>
    <cellStyle name="60% - akcent 4 2 7" xfId="830"/>
    <cellStyle name="60% - akcent 4 2 7 2" xfId="831"/>
    <cellStyle name="60% - akcent 4 2 7 3" xfId="3431"/>
    <cellStyle name="60% - akcent 4 2 8" xfId="832"/>
    <cellStyle name="60% - akcent 4 2 9" xfId="833"/>
    <cellStyle name="60% - akcent 4 3" xfId="834"/>
    <cellStyle name="60% - akcent 4 3 2" xfId="835"/>
    <cellStyle name="60% - akcent 4 3 3" xfId="836"/>
    <cellStyle name="60% - akcent 4 4" xfId="837"/>
    <cellStyle name="60% - akcent 4 4 2" xfId="838"/>
    <cellStyle name="60% - akcent 4 4 3" xfId="839"/>
    <cellStyle name="60% - akcent 4 5" xfId="840"/>
    <cellStyle name="60% - akcent 4 5 2" xfId="841"/>
    <cellStyle name="60% - akcent 4 5 3" xfId="842"/>
    <cellStyle name="60% - akcent 4 6" xfId="843"/>
    <cellStyle name="60% - akcent 4 6 2" xfId="844"/>
    <cellStyle name="60% - akcent 4 6 3" xfId="3432"/>
    <cellStyle name="60% - akcent 4 7" xfId="845"/>
    <cellStyle name="60% - akcent 4 7 2" xfId="846"/>
    <cellStyle name="60% - akcent 4 7 3" xfId="3433"/>
    <cellStyle name="60% - akcent 4 8" xfId="847"/>
    <cellStyle name="60% - akcent 4 8 2" xfId="848"/>
    <cellStyle name="60% - akcent 4 8 2 2" xfId="849"/>
    <cellStyle name="60% - akcent 4 8 2 3" xfId="3434"/>
    <cellStyle name="60% - akcent 4 8 3" xfId="850"/>
    <cellStyle name="60% - akcent 4 8 4" xfId="3435"/>
    <cellStyle name="60% - akcent 4 9" xfId="851"/>
    <cellStyle name="60% - akcent 4 9 2" xfId="852"/>
    <cellStyle name="60% - akcent 4 9 3" xfId="3436"/>
    <cellStyle name="60% — akcent 5" xfId="3300" builtinId="48" customBuiltin="1"/>
    <cellStyle name="60% - akcent 5 1" xfId="853"/>
    <cellStyle name="60% - akcent 5 1 2" xfId="854"/>
    <cellStyle name="60% - akcent 5 1 3" xfId="855"/>
    <cellStyle name="60% - akcent 5 2" xfId="856"/>
    <cellStyle name="60% - akcent 5 2 2" xfId="857"/>
    <cellStyle name="60% - akcent 5 2 2 2" xfId="858"/>
    <cellStyle name="60% - akcent 5 2 2 2 2" xfId="859"/>
    <cellStyle name="60% - akcent 5 2 2 3" xfId="860"/>
    <cellStyle name="60% - akcent 5 2 2 3 2" xfId="861"/>
    <cellStyle name="60% - akcent 5 2 2 4" xfId="862"/>
    <cellStyle name="60% - akcent 5 2 2 4 2" xfId="863"/>
    <cellStyle name="60% - akcent 5 2 2 4 3" xfId="3437"/>
    <cellStyle name="60% - akcent 5 2 2 5" xfId="864"/>
    <cellStyle name="60% - akcent 5 2 2 6" xfId="865"/>
    <cellStyle name="60% - akcent 5 2 3" xfId="866"/>
    <cellStyle name="60% - akcent 5 2 3 2" xfId="867"/>
    <cellStyle name="60% - akcent 5 2 3 2 2" xfId="868"/>
    <cellStyle name="60% - akcent 5 2 3 3" xfId="869"/>
    <cellStyle name="60% - akcent 5 2 3 3 2" xfId="870"/>
    <cellStyle name="60% - akcent 5 2 3 4" xfId="871"/>
    <cellStyle name="60% - akcent 5 2 3 4 2" xfId="872"/>
    <cellStyle name="60% - akcent 5 2 3 4 3" xfId="3438"/>
    <cellStyle name="60% - akcent 5 2 3 5" xfId="873"/>
    <cellStyle name="60% - akcent 5 2 3 6" xfId="874"/>
    <cellStyle name="60% - akcent 5 2 4" xfId="875"/>
    <cellStyle name="60% - akcent 5 2 4 2" xfId="876"/>
    <cellStyle name="60% - akcent 5 2 5" xfId="877"/>
    <cellStyle name="60% - akcent 5 2 5 2" xfId="878"/>
    <cellStyle name="60% - akcent 5 2 6" xfId="879"/>
    <cellStyle name="60% - akcent 5 2 6 2" xfId="880"/>
    <cellStyle name="60% - akcent 5 2 7" xfId="881"/>
    <cellStyle name="60% - akcent 5 2 7 2" xfId="882"/>
    <cellStyle name="60% - akcent 5 2 7 3" xfId="3439"/>
    <cellStyle name="60% - akcent 5 2 8" xfId="883"/>
    <cellStyle name="60% - akcent 5 2 9" xfId="884"/>
    <cellStyle name="60% - akcent 5 3" xfId="885"/>
    <cellStyle name="60% - akcent 5 3 2" xfId="886"/>
    <cellStyle name="60% - akcent 5 3 3" xfId="887"/>
    <cellStyle name="60% - akcent 5 4" xfId="888"/>
    <cellStyle name="60% - akcent 5 4 2" xfId="889"/>
    <cellStyle name="60% - akcent 5 4 3" xfId="890"/>
    <cellStyle name="60% - akcent 5 5" xfId="891"/>
    <cellStyle name="60% - akcent 5 5 2" xfId="892"/>
    <cellStyle name="60% - akcent 5 5 3" xfId="893"/>
    <cellStyle name="60% - akcent 5 6" xfId="894"/>
    <cellStyle name="60% - akcent 5 6 2" xfId="895"/>
    <cellStyle name="60% - akcent 5 6 3" xfId="3440"/>
    <cellStyle name="60% - akcent 5 7" xfId="896"/>
    <cellStyle name="60% - akcent 5 7 2" xfId="897"/>
    <cellStyle name="60% - akcent 5 7 3" xfId="3441"/>
    <cellStyle name="60% - akcent 5 8" xfId="898"/>
    <cellStyle name="60% - akcent 5 8 2" xfId="899"/>
    <cellStyle name="60% - akcent 5 8 2 2" xfId="900"/>
    <cellStyle name="60% - akcent 5 8 2 3" xfId="3442"/>
    <cellStyle name="60% - akcent 5 8 3" xfId="901"/>
    <cellStyle name="60% - akcent 5 8 4" xfId="3443"/>
    <cellStyle name="60% - akcent 5 9" xfId="902"/>
    <cellStyle name="60% - akcent 5 9 2" xfId="903"/>
    <cellStyle name="60% - akcent 5 9 3" xfId="3444"/>
    <cellStyle name="60% — akcent 6" xfId="4329" builtinId="52" customBuiltin="1"/>
    <cellStyle name="60% - akcent 6 1" xfId="904"/>
    <cellStyle name="60% - akcent 6 1 2" xfId="905"/>
    <cellStyle name="60% - akcent 6 1 2 2" xfId="3446"/>
    <cellStyle name="60% - akcent 6 1 3" xfId="906"/>
    <cellStyle name="60% - akcent 6 1 3 2" xfId="3447"/>
    <cellStyle name="60% - akcent 6 1 4" xfId="3445"/>
    <cellStyle name="60% - akcent 6 10" xfId="3448"/>
    <cellStyle name="60% - akcent 6 2" xfId="907"/>
    <cellStyle name="60% - akcent 6 2 2" xfId="908"/>
    <cellStyle name="60% - akcent 6 2 2 2" xfId="909"/>
    <cellStyle name="60% - akcent 6 2 2 2 2" xfId="910"/>
    <cellStyle name="60% - akcent 6 2 2 3" xfId="911"/>
    <cellStyle name="60% - akcent 6 2 2 3 2" xfId="912"/>
    <cellStyle name="60% - akcent 6 2 2 4" xfId="913"/>
    <cellStyle name="60% - akcent 6 2 2 4 2" xfId="914"/>
    <cellStyle name="60% - akcent 6 2 2 4 3" xfId="3449"/>
    <cellStyle name="60% - akcent 6 2 2 5" xfId="915"/>
    <cellStyle name="60% - akcent 6 2 2 6" xfId="916"/>
    <cellStyle name="60% - akcent 6 2 3" xfId="917"/>
    <cellStyle name="60% - akcent 6 2 3 2" xfId="918"/>
    <cellStyle name="60% - akcent 6 2 3 2 2" xfId="919"/>
    <cellStyle name="60% - akcent 6 2 3 3" xfId="920"/>
    <cellStyle name="60% - akcent 6 2 3 3 2" xfId="921"/>
    <cellStyle name="60% - akcent 6 2 3 4" xfId="922"/>
    <cellStyle name="60% - akcent 6 2 3 4 2" xfId="923"/>
    <cellStyle name="60% - akcent 6 2 3 4 3" xfId="3450"/>
    <cellStyle name="60% - akcent 6 2 3 5" xfId="924"/>
    <cellStyle name="60% - akcent 6 2 3 6" xfId="925"/>
    <cellStyle name="60% - akcent 6 2 4" xfId="926"/>
    <cellStyle name="60% - akcent 6 2 4 2" xfId="927"/>
    <cellStyle name="60% - akcent 6 2 5" xfId="928"/>
    <cellStyle name="60% - akcent 6 2 5 2" xfId="929"/>
    <cellStyle name="60% - akcent 6 2 6" xfId="930"/>
    <cellStyle name="60% - akcent 6 2 6 2" xfId="931"/>
    <cellStyle name="60% - akcent 6 2 7" xfId="932"/>
    <cellStyle name="60% - akcent 6 2 7 2" xfId="933"/>
    <cellStyle name="60% - akcent 6 2 7 3" xfId="3451"/>
    <cellStyle name="60% - akcent 6 2 8" xfId="934"/>
    <cellStyle name="60% - akcent 6 2 9" xfId="935"/>
    <cellStyle name="60% - akcent 6 3" xfId="936"/>
    <cellStyle name="60% - akcent 6 3 2" xfId="937"/>
    <cellStyle name="60% - akcent 6 3 3" xfId="938"/>
    <cellStyle name="60% - akcent 6 4" xfId="939"/>
    <cellStyle name="60% - akcent 6 4 2" xfId="940"/>
    <cellStyle name="60% - akcent 6 4 3" xfId="941"/>
    <cellStyle name="60% - akcent 6 5" xfId="942"/>
    <cellStyle name="60% - akcent 6 5 2" xfId="943"/>
    <cellStyle name="60% - akcent 6 5 2 2" xfId="3453"/>
    <cellStyle name="60% - akcent 6 5 3" xfId="944"/>
    <cellStyle name="60% - akcent 6 5 3 2" xfId="3454"/>
    <cellStyle name="60% - akcent 6 5 4" xfId="3452"/>
    <cellStyle name="60% - akcent 6 6" xfId="945"/>
    <cellStyle name="60% - akcent 6 6 2" xfId="946"/>
    <cellStyle name="60% - akcent 6 6 3" xfId="3455"/>
    <cellStyle name="60% - akcent 6 7" xfId="947"/>
    <cellStyle name="60% - akcent 6 7 2" xfId="948"/>
    <cellStyle name="60% - akcent 6 7 2 2" xfId="949"/>
    <cellStyle name="60% - akcent 6 7 2 3" xfId="3456"/>
    <cellStyle name="60% - akcent 6 7 3" xfId="950"/>
    <cellStyle name="60% - akcent 6 7 4" xfId="3457"/>
    <cellStyle name="60% - akcent 6 8" xfId="951"/>
    <cellStyle name="60% - akcent 6 8 2" xfId="952"/>
    <cellStyle name="60% - akcent 6 8 2 2" xfId="953"/>
    <cellStyle name="60% - akcent 6 8 2 3" xfId="3458"/>
    <cellStyle name="60% - akcent 6 8 3" xfId="954"/>
    <cellStyle name="60% - akcent 6 8 4" xfId="3459"/>
    <cellStyle name="60% - akcent 6 9" xfId="955"/>
    <cellStyle name="60% - akcent 6 9 2" xfId="956"/>
    <cellStyle name="60% - akcent 6 9 3" xfId="3460"/>
    <cellStyle name="Accent1" xfId="957"/>
    <cellStyle name="Accent1 2" xfId="958"/>
    <cellStyle name="Accent1 2 2" xfId="959"/>
    <cellStyle name="Accent1 3" xfId="960"/>
    <cellStyle name="Accent1 4" xfId="961"/>
    <cellStyle name="Accent1 5" xfId="962"/>
    <cellStyle name="Accent2" xfId="963"/>
    <cellStyle name="Accent2 2" xfId="964"/>
    <cellStyle name="Accent2 2 2" xfId="965"/>
    <cellStyle name="Accent2 3" xfId="966"/>
    <cellStyle name="Accent2 4" xfId="967"/>
    <cellStyle name="Accent2 5" xfId="968"/>
    <cellStyle name="Accent3" xfId="969"/>
    <cellStyle name="Accent3 2" xfId="970"/>
    <cellStyle name="Accent3 2 2" xfId="971"/>
    <cellStyle name="Accent3 2 3" xfId="3461"/>
    <cellStyle name="Accent3 3" xfId="972"/>
    <cellStyle name="Accent3 4" xfId="973"/>
    <cellStyle name="Accent3 5" xfId="974"/>
    <cellStyle name="Accent3 6" xfId="3462"/>
    <cellStyle name="Accent4" xfId="975"/>
    <cellStyle name="Accent4 2" xfId="976"/>
    <cellStyle name="Accent4 2 2" xfId="977"/>
    <cellStyle name="Accent4 3" xfId="978"/>
    <cellStyle name="Accent4 4" xfId="979"/>
    <cellStyle name="Accent4 5" xfId="980"/>
    <cellStyle name="Accent5" xfId="981"/>
    <cellStyle name="Accent5 2" xfId="982"/>
    <cellStyle name="Accent5 2 2" xfId="983"/>
    <cellStyle name="Accent5 3" xfId="984"/>
    <cellStyle name="Accent5 4" xfId="985"/>
    <cellStyle name="Accent5 5" xfId="986"/>
    <cellStyle name="Accent6" xfId="987"/>
    <cellStyle name="Accent6 2" xfId="988"/>
    <cellStyle name="Accent6 2 2" xfId="989"/>
    <cellStyle name="Accent6 2 2 2" xfId="3465"/>
    <cellStyle name="Accent6 2 3" xfId="3464"/>
    <cellStyle name="Accent6 3" xfId="990"/>
    <cellStyle name="Accent6 3 2" xfId="3466"/>
    <cellStyle name="Accent6 4" xfId="991"/>
    <cellStyle name="Accent6 4 2" xfId="3467"/>
    <cellStyle name="Accent6 5" xfId="992"/>
    <cellStyle name="Accent6 5 2" xfId="3468"/>
    <cellStyle name="Accent6 6" xfId="3463"/>
    <cellStyle name="Akcent 1" xfId="4315" builtinId="29" customBuiltin="1"/>
    <cellStyle name="Akcent 1 1" xfId="993"/>
    <cellStyle name="Akcent 1 1 2" xfId="994"/>
    <cellStyle name="Akcent 1 1 3" xfId="995"/>
    <cellStyle name="Akcent 1 10" xfId="3469"/>
    <cellStyle name="Akcent 1 2" xfId="996"/>
    <cellStyle name="Akcent 1 2 2" xfId="997"/>
    <cellStyle name="Akcent 1 2 2 2" xfId="998"/>
    <cellStyle name="Akcent 1 2 2 2 2" xfId="999"/>
    <cellStyle name="Akcent 1 2 2 3" xfId="1000"/>
    <cellStyle name="Akcent 1 2 2 3 2" xfId="1001"/>
    <cellStyle name="Akcent 1 2 2 4" xfId="1002"/>
    <cellStyle name="Akcent 1 2 2 4 2" xfId="1003"/>
    <cellStyle name="Akcent 1 2 2 4 3" xfId="3470"/>
    <cellStyle name="Akcent 1 2 2 5" xfId="1004"/>
    <cellStyle name="Akcent 1 2 2 6" xfId="1005"/>
    <cellStyle name="Akcent 1 2 3" xfId="1006"/>
    <cellStyle name="Akcent 1 2 3 2" xfId="1007"/>
    <cellStyle name="Akcent 1 2 3 2 2" xfId="1008"/>
    <cellStyle name="Akcent 1 2 3 3" xfId="1009"/>
    <cellStyle name="Akcent 1 2 3 3 2" xfId="1010"/>
    <cellStyle name="Akcent 1 2 3 4" xfId="1011"/>
    <cellStyle name="Akcent 1 2 3 4 2" xfId="1012"/>
    <cellStyle name="Akcent 1 2 3 4 3" xfId="3471"/>
    <cellStyle name="Akcent 1 2 3 5" xfId="1013"/>
    <cellStyle name="Akcent 1 2 3 6" xfId="1014"/>
    <cellStyle name="Akcent 1 2 4" xfId="1015"/>
    <cellStyle name="Akcent 1 2 4 2" xfId="1016"/>
    <cellStyle name="Akcent 1 2 5" xfId="1017"/>
    <cellStyle name="Akcent 1 2 5 2" xfId="1018"/>
    <cellStyle name="Akcent 1 2 6" xfId="1019"/>
    <cellStyle name="Akcent 1 2 6 2" xfId="1020"/>
    <cellStyle name="Akcent 1 2 7" xfId="1021"/>
    <cellStyle name="Akcent 1 2 7 2" xfId="1022"/>
    <cellStyle name="Akcent 1 2 7 3" xfId="3472"/>
    <cellStyle name="Akcent 1 2 8" xfId="1023"/>
    <cellStyle name="Akcent 1 2 9" xfId="1024"/>
    <cellStyle name="Akcent 1 3" xfId="1025"/>
    <cellStyle name="Akcent 1 3 2" xfId="1026"/>
    <cellStyle name="Akcent 1 3 3" xfId="1027"/>
    <cellStyle name="Akcent 1 4" xfId="1028"/>
    <cellStyle name="Akcent 1 4 2" xfId="1029"/>
    <cellStyle name="Akcent 1 4 3" xfId="1030"/>
    <cellStyle name="Akcent 1 5" xfId="1031"/>
    <cellStyle name="Akcent 1 5 2" xfId="1032"/>
    <cellStyle name="Akcent 1 5 3" xfId="1033"/>
    <cellStyle name="Akcent 1 6" xfId="1034"/>
    <cellStyle name="Akcent 1 6 2" xfId="1035"/>
    <cellStyle name="Akcent 1 6 3" xfId="3473"/>
    <cellStyle name="Akcent 1 7" xfId="1036"/>
    <cellStyle name="Akcent 1 7 2" xfId="1037"/>
    <cellStyle name="Akcent 1 7 3" xfId="3474"/>
    <cellStyle name="Akcent 1 8" xfId="1038"/>
    <cellStyle name="Akcent 1 8 2" xfId="1039"/>
    <cellStyle name="Akcent 1 8 2 2" xfId="1040"/>
    <cellStyle name="Akcent 1 8 2 3" xfId="3475"/>
    <cellStyle name="Akcent 1 8 3" xfId="1041"/>
    <cellStyle name="Akcent 1 8 4" xfId="3476"/>
    <cellStyle name="Akcent 1 9" xfId="1042"/>
    <cellStyle name="Akcent 1 9 2" xfId="1043"/>
    <cellStyle name="Akcent 1 9 3" xfId="3477"/>
    <cellStyle name="Akcent 2" xfId="3293" builtinId="33" customBuiltin="1"/>
    <cellStyle name="Akcent 2 1" xfId="1044"/>
    <cellStyle name="Akcent 2 1 2" xfId="1045"/>
    <cellStyle name="Akcent 2 1 3" xfId="1046"/>
    <cellStyle name="Akcent 2 2" xfId="1047"/>
    <cellStyle name="Akcent 2 2 2" xfId="1048"/>
    <cellStyle name="Akcent 2 2 2 2" xfId="1049"/>
    <cellStyle name="Akcent 2 2 2 2 2" xfId="1050"/>
    <cellStyle name="Akcent 2 2 2 3" xfId="1051"/>
    <cellStyle name="Akcent 2 2 2 3 2" xfId="1052"/>
    <cellStyle name="Akcent 2 2 2 4" xfId="1053"/>
    <cellStyle name="Akcent 2 2 2 4 2" xfId="1054"/>
    <cellStyle name="Akcent 2 2 2 4 3" xfId="3478"/>
    <cellStyle name="Akcent 2 2 2 5" xfId="1055"/>
    <cellStyle name="Akcent 2 2 2 6" xfId="1056"/>
    <cellStyle name="Akcent 2 2 3" xfId="1057"/>
    <cellStyle name="Akcent 2 2 3 2" xfId="1058"/>
    <cellStyle name="Akcent 2 2 3 2 2" xfId="1059"/>
    <cellStyle name="Akcent 2 2 3 3" xfId="1060"/>
    <cellStyle name="Akcent 2 2 3 3 2" xfId="1061"/>
    <cellStyle name="Akcent 2 2 3 4" xfId="1062"/>
    <cellStyle name="Akcent 2 2 3 4 2" xfId="1063"/>
    <cellStyle name="Akcent 2 2 3 4 3" xfId="3479"/>
    <cellStyle name="Akcent 2 2 3 5" xfId="1064"/>
    <cellStyle name="Akcent 2 2 3 6" xfId="1065"/>
    <cellStyle name="Akcent 2 2 4" xfId="1066"/>
    <cellStyle name="Akcent 2 2 4 2" xfId="1067"/>
    <cellStyle name="Akcent 2 2 5" xfId="1068"/>
    <cellStyle name="Akcent 2 2 5 2" xfId="1069"/>
    <cellStyle name="Akcent 2 2 6" xfId="1070"/>
    <cellStyle name="Akcent 2 2 6 2" xfId="1071"/>
    <cellStyle name="Akcent 2 2 7" xfId="1072"/>
    <cellStyle name="Akcent 2 2 7 2" xfId="1073"/>
    <cellStyle name="Akcent 2 2 7 3" xfId="3480"/>
    <cellStyle name="Akcent 2 2 8" xfId="1074"/>
    <cellStyle name="Akcent 2 2 9" xfId="1075"/>
    <cellStyle name="Akcent 2 3" xfId="1076"/>
    <cellStyle name="Akcent 2 3 2" xfId="1077"/>
    <cellStyle name="Akcent 2 3 3" xfId="1078"/>
    <cellStyle name="Akcent 2 4" xfId="1079"/>
    <cellStyle name="Akcent 2 4 2" xfId="1080"/>
    <cellStyle name="Akcent 2 4 3" xfId="1081"/>
    <cellStyle name="Akcent 2 5" xfId="1082"/>
    <cellStyle name="Akcent 2 5 2" xfId="1083"/>
    <cellStyle name="Akcent 2 5 3" xfId="1084"/>
    <cellStyle name="Akcent 2 6" xfId="1085"/>
    <cellStyle name="Akcent 2 6 2" xfId="1086"/>
    <cellStyle name="Akcent 2 6 3" xfId="3481"/>
    <cellStyle name="Akcent 2 7" xfId="1087"/>
    <cellStyle name="Akcent 2 7 2" xfId="1088"/>
    <cellStyle name="Akcent 2 7 3" xfId="3482"/>
    <cellStyle name="Akcent 2 8" xfId="1089"/>
    <cellStyle name="Akcent 2 8 2" xfId="1090"/>
    <cellStyle name="Akcent 2 8 2 2" xfId="1091"/>
    <cellStyle name="Akcent 2 8 2 3" xfId="3483"/>
    <cellStyle name="Akcent 2 8 3" xfId="1092"/>
    <cellStyle name="Akcent 2 8 4" xfId="3484"/>
    <cellStyle name="Akcent 2 9" xfId="1093"/>
    <cellStyle name="Akcent 2 9 2" xfId="1094"/>
    <cellStyle name="Akcent 2 9 3" xfId="3485"/>
    <cellStyle name="Akcent 3" xfId="3296" builtinId="37" customBuiltin="1"/>
    <cellStyle name="Akcent 3 1" xfId="1095"/>
    <cellStyle name="Akcent 3 1 2" xfId="1096"/>
    <cellStyle name="Akcent 3 1 3" xfId="1097"/>
    <cellStyle name="Akcent 3 1 4" xfId="3486"/>
    <cellStyle name="Akcent 3 2" xfId="1098"/>
    <cellStyle name="Akcent 3 2 10" xfId="3487"/>
    <cellStyle name="Akcent 3 2 2" xfId="1099"/>
    <cellStyle name="Akcent 3 2 2 2" xfId="1100"/>
    <cellStyle name="Akcent 3 2 2 2 2" xfId="1101"/>
    <cellStyle name="Akcent 3 2 2 2 3" xfId="3488"/>
    <cellStyle name="Akcent 3 2 2 3" xfId="1102"/>
    <cellStyle name="Akcent 3 2 2 3 2" xfId="1103"/>
    <cellStyle name="Akcent 3 2 2 3 3" xfId="3489"/>
    <cellStyle name="Akcent 3 2 2 4" xfId="1104"/>
    <cellStyle name="Akcent 3 2 2 4 2" xfId="1105"/>
    <cellStyle name="Akcent 3 2 2 4 3" xfId="3490"/>
    <cellStyle name="Akcent 3 2 2 5" xfId="1106"/>
    <cellStyle name="Akcent 3 2 2 6" xfId="1107"/>
    <cellStyle name="Akcent 3 2 2 7" xfId="3491"/>
    <cellStyle name="Akcent 3 2 3" xfId="1108"/>
    <cellStyle name="Akcent 3 2 3 2" xfId="1109"/>
    <cellStyle name="Akcent 3 2 3 2 2" xfId="1110"/>
    <cellStyle name="Akcent 3 2 3 2 3" xfId="3492"/>
    <cellStyle name="Akcent 3 2 3 3" xfId="1111"/>
    <cellStyle name="Akcent 3 2 3 3 2" xfId="1112"/>
    <cellStyle name="Akcent 3 2 3 3 3" xfId="3493"/>
    <cellStyle name="Akcent 3 2 3 4" xfId="1113"/>
    <cellStyle name="Akcent 3 2 3 4 2" xfId="1114"/>
    <cellStyle name="Akcent 3 2 3 4 3" xfId="3494"/>
    <cellStyle name="Akcent 3 2 3 5" xfId="1115"/>
    <cellStyle name="Akcent 3 2 3 6" xfId="1116"/>
    <cellStyle name="Akcent 3 2 3 7" xfId="3495"/>
    <cellStyle name="Akcent 3 2 4" xfId="1117"/>
    <cellStyle name="Akcent 3 2 4 2" xfId="1118"/>
    <cellStyle name="Akcent 3 2 4 3" xfId="3496"/>
    <cellStyle name="Akcent 3 2 5" xfId="1119"/>
    <cellStyle name="Akcent 3 2 5 2" xfId="1120"/>
    <cellStyle name="Akcent 3 2 5 3" xfId="3497"/>
    <cellStyle name="Akcent 3 2 6" xfId="1121"/>
    <cellStyle name="Akcent 3 2 6 2" xfId="1122"/>
    <cellStyle name="Akcent 3 2 6 3" xfId="3498"/>
    <cellStyle name="Akcent 3 2 7" xfId="1123"/>
    <cellStyle name="Akcent 3 2 7 2" xfId="1124"/>
    <cellStyle name="Akcent 3 2 7 3" xfId="3499"/>
    <cellStyle name="Akcent 3 2 8" xfId="1125"/>
    <cellStyle name="Akcent 3 2 9" xfId="1126"/>
    <cellStyle name="Akcent 3 3" xfId="1127"/>
    <cellStyle name="Akcent 3 3 2" xfId="1128"/>
    <cellStyle name="Akcent 3 3 3" xfId="1129"/>
    <cellStyle name="Akcent 3 3 4" xfId="3500"/>
    <cellStyle name="Akcent 3 4" xfId="1130"/>
    <cellStyle name="Akcent 3 4 2" xfId="1131"/>
    <cellStyle name="Akcent 3 4 3" xfId="1132"/>
    <cellStyle name="Akcent 3 4 4" xfId="3501"/>
    <cellStyle name="Akcent 3 5" xfId="1133"/>
    <cellStyle name="Akcent 3 5 2" xfId="1134"/>
    <cellStyle name="Akcent 3 5 3" xfId="1135"/>
    <cellStyle name="Akcent 3 5 4" xfId="3502"/>
    <cellStyle name="Akcent 3 6" xfId="1136"/>
    <cellStyle name="Akcent 3 6 2" xfId="1137"/>
    <cellStyle name="Akcent 3 6 3" xfId="3503"/>
    <cellStyle name="Akcent 3 7" xfId="1138"/>
    <cellStyle name="Akcent 3 7 2" xfId="1139"/>
    <cellStyle name="Akcent 3 7 3" xfId="3504"/>
    <cellStyle name="Akcent 3 8" xfId="1140"/>
    <cellStyle name="Akcent 3 8 2" xfId="1141"/>
    <cellStyle name="Akcent 3 8 2 2" xfId="1142"/>
    <cellStyle name="Akcent 3 8 2 3" xfId="3505"/>
    <cellStyle name="Akcent 3 8 3" xfId="1143"/>
    <cellStyle name="Akcent 3 8 4" xfId="3506"/>
    <cellStyle name="Akcent 3 9" xfId="1144"/>
    <cellStyle name="Akcent 3 9 2" xfId="1145"/>
    <cellStyle name="Akcent 3 9 3" xfId="3507"/>
    <cellStyle name="Akcent 4" xfId="4323" builtinId="41" customBuiltin="1"/>
    <cellStyle name="Akcent 4 1" xfId="1146"/>
    <cellStyle name="Akcent 4 1 2" xfId="1147"/>
    <cellStyle name="Akcent 4 1 3" xfId="1148"/>
    <cellStyle name="Akcent 4 10" xfId="3508"/>
    <cellStyle name="Akcent 4 2" xfId="1149"/>
    <cellStyle name="Akcent 4 2 2" xfId="1150"/>
    <cellStyle name="Akcent 4 2 2 2" xfId="1151"/>
    <cellStyle name="Akcent 4 2 2 2 2" xfId="1152"/>
    <cellStyle name="Akcent 4 2 2 3" xfId="1153"/>
    <cellStyle name="Akcent 4 2 2 3 2" xfId="1154"/>
    <cellStyle name="Akcent 4 2 2 4" xfId="1155"/>
    <cellStyle name="Akcent 4 2 2 5" xfId="1156"/>
    <cellStyle name="Akcent 4 2 3" xfId="1157"/>
    <cellStyle name="Akcent 4 2 3 2" xfId="1158"/>
    <cellStyle name="Akcent 4 2 3 2 2" xfId="1159"/>
    <cellStyle name="Akcent 4 2 3 3" xfId="1160"/>
    <cellStyle name="Akcent 4 2 3 3 2" xfId="1161"/>
    <cellStyle name="Akcent 4 2 3 4" xfId="1162"/>
    <cellStyle name="Akcent 4 2 3 4 2" xfId="1163"/>
    <cellStyle name="Akcent 4 2 3 4 3" xfId="3509"/>
    <cellStyle name="Akcent 4 2 3 5" xfId="1164"/>
    <cellStyle name="Akcent 4 2 3 6" xfId="1165"/>
    <cellStyle name="Akcent 4 2 4" xfId="1166"/>
    <cellStyle name="Akcent 4 2 4 2" xfId="1167"/>
    <cellStyle name="Akcent 4 2 5" xfId="1168"/>
    <cellStyle name="Akcent 4 2 5 2" xfId="1169"/>
    <cellStyle name="Akcent 4 2 6" xfId="1170"/>
    <cellStyle name="Akcent 4 2 7" xfId="1171"/>
    <cellStyle name="Akcent 4 3" xfId="1172"/>
    <cellStyle name="Akcent 4 3 2" xfId="1173"/>
    <cellStyle name="Akcent 4 3 3" xfId="1174"/>
    <cellStyle name="Akcent 4 4" xfId="1175"/>
    <cellStyle name="Akcent 4 4 2" xfId="1176"/>
    <cellStyle name="Akcent 4 4 3" xfId="1177"/>
    <cellStyle name="Akcent 4 5" xfId="1178"/>
    <cellStyle name="Akcent 4 5 2" xfId="1179"/>
    <cellStyle name="Akcent 4 5 3" xfId="1180"/>
    <cellStyle name="Akcent 4 6" xfId="1181"/>
    <cellStyle name="Akcent 4 6 2" xfId="1182"/>
    <cellStyle name="Akcent 4 6 3" xfId="3510"/>
    <cellStyle name="Akcent 4 7" xfId="1183"/>
    <cellStyle name="Akcent 4 7 2" xfId="1184"/>
    <cellStyle name="Akcent 4 7 3" xfId="3511"/>
    <cellStyle name="Akcent 4 8" xfId="1185"/>
    <cellStyle name="Akcent 4 8 2" xfId="1186"/>
    <cellStyle name="Akcent 4 8 2 2" xfId="1187"/>
    <cellStyle name="Akcent 4 8 2 3" xfId="3512"/>
    <cellStyle name="Akcent 4 8 3" xfId="1188"/>
    <cellStyle name="Akcent 4 8 4" xfId="3513"/>
    <cellStyle name="Akcent 4 9" xfId="1189"/>
    <cellStyle name="Akcent 4 9 2" xfId="1190"/>
    <cellStyle name="Akcent 4 9 3" xfId="3514"/>
    <cellStyle name="Akcent 5" xfId="3297" builtinId="45" customBuiltin="1"/>
    <cellStyle name="Akcent 5 1" xfId="1191"/>
    <cellStyle name="Akcent 5 1 2" xfId="1192"/>
    <cellStyle name="Akcent 5 1 3" xfId="1193"/>
    <cellStyle name="Akcent 5 2" xfId="1194"/>
    <cellStyle name="Akcent 5 2 2" xfId="1195"/>
    <cellStyle name="Akcent 5 2 2 2" xfId="1196"/>
    <cellStyle name="Akcent 5 2 2 2 2" xfId="1197"/>
    <cellStyle name="Akcent 5 2 2 3" xfId="1198"/>
    <cellStyle name="Akcent 5 2 2 3 2" xfId="1199"/>
    <cellStyle name="Akcent 5 2 2 4" xfId="1200"/>
    <cellStyle name="Akcent 5 2 2 4 2" xfId="1201"/>
    <cellStyle name="Akcent 5 2 2 4 3" xfId="3515"/>
    <cellStyle name="Akcent 5 2 2 5" xfId="1202"/>
    <cellStyle name="Akcent 5 2 2 6" xfId="1203"/>
    <cellStyle name="Akcent 5 2 3" xfId="1204"/>
    <cellStyle name="Akcent 5 2 3 2" xfId="1205"/>
    <cellStyle name="Akcent 5 2 3 2 2" xfId="1206"/>
    <cellStyle name="Akcent 5 2 3 3" xfId="1207"/>
    <cellStyle name="Akcent 5 2 3 3 2" xfId="1208"/>
    <cellStyle name="Akcent 5 2 3 4" xfId="1209"/>
    <cellStyle name="Akcent 5 2 3 4 2" xfId="1210"/>
    <cellStyle name="Akcent 5 2 3 4 3" xfId="3516"/>
    <cellStyle name="Akcent 5 2 3 5" xfId="1211"/>
    <cellStyle name="Akcent 5 2 3 6" xfId="1212"/>
    <cellStyle name="Akcent 5 2 4" xfId="1213"/>
    <cellStyle name="Akcent 5 2 4 2" xfId="1214"/>
    <cellStyle name="Akcent 5 2 5" xfId="1215"/>
    <cellStyle name="Akcent 5 2 5 2" xfId="1216"/>
    <cellStyle name="Akcent 5 2 6" xfId="1217"/>
    <cellStyle name="Akcent 5 2 6 2" xfId="1218"/>
    <cellStyle name="Akcent 5 2 7" xfId="1219"/>
    <cellStyle name="Akcent 5 2 7 2" xfId="1220"/>
    <cellStyle name="Akcent 5 2 7 3" xfId="3517"/>
    <cellStyle name="Akcent 5 2 8" xfId="1221"/>
    <cellStyle name="Akcent 5 2 9" xfId="1222"/>
    <cellStyle name="Akcent 5 3" xfId="1223"/>
    <cellStyle name="Akcent 5 3 2" xfId="1224"/>
    <cellStyle name="Akcent 5 3 3" xfId="1225"/>
    <cellStyle name="Akcent 5 4" xfId="1226"/>
    <cellStyle name="Akcent 5 4 2" xfId="1227"/>
    <cellStyle name="Akcent 5 4 3" xfId="1228"/>
    <cellStyle name="Akcent 5 5" xfId="1229"/>
    <cellStyle name="Akcent 5 5 2" xfId="1230"/>
    <cellStyle name="Akcent 5 5 3" xfId="1231"/>
    <cellStyle name="Akcent 6" xfId="4327" builtinId="49" customBuiltin="1"/>
    <cellStyle name="Akcent 6 1" xfId="1232"/>
    <cellStyle name="Akcent 6 1 2" xfId="1233"/>
    <cellStyle name="Akcent 6 1 2 2" xfId="3519"/>
    <cellStyle name="Akcent 6 1 3" xfId="1234"/>
    <cellStyle name="Akcent 6 1 3 2" xfId="3520"/>
    <cellStyle name="Akcent 6 1 4" xfId="3518"/>
    <cellStyle name="Akcent 6 10" xfId="3521"/>
    <cellStyle name="Akcent 6 2" xfId="1235"/>
    <cellStyle name="Akcent 6 2 10" xfId="3522"/>
    <cellStyle name="Akcent 6 2 2" xfId="1236"/>
    <cellStyle name="Akcent 6 2 2 2" xfId="1237"/>
    <cellStyle name="Akcent 6 2 2 2 2" xfId="1238"/>
    <cellStyle name="Akcent 6 2 2 2 2 2" xfId="3525"/>
    <cellStyle name="Akcent 6 2 2 2 3" xfId="3524"/>
    <cellStyle name="Akcent 6 2 2 3" xfId="1239"/>
    <cellStyle name="Akcent 6 2 2 3 2" xfId="1240"/>
    <cellStyle name="Akcent 6 2 2 3 2 2" xfId="3527"/>
    <cellStyle name="Akcent 6 2 2 3 3" xfId="3526"/>
    <cellStyle name="Akcent 6 2 2 4" xfId="1241"/>
    <cellStyle name="Akcent 6 2 2 4 2" xfId="1242"/>
    <cellStyle name="Akcent 6 2 2 4 2 2" xfId="3529"/>
    <cellStyle name="Akcent 6 2 2 4 3" xfId="3530"/>
    <cellStyle name="Akcent 6 2 2 4 4" xfId="3528"/>
    <cellStyle name="Akcent 6 2 2 5" xfId="1243"/>
    <cellStyle name="Akcent 6 2 2 5 2" xfId="3531"/>
    <cellStyle name="Akcent 6 2 2 6" xfId="1244"/>
    <cellStyle name="Akcent 6 2 2 6 2" xfId="3532"/>
    <cellStyle name="Akcent 6 2 2 7" xfId="3523"/>
    <cellStyle name="Akcent 6 2 3" xfId="1245"/>
    <cellStyle name="Akcent 6 2 3 2" xfId="1246"/>
    <cellStyle name="Akcent 6 2 3 2 2" xfId="1247"/>
    <cellStyle name="Akcent 6 2 3 2 2 2" xfId="3535"/>
    <cellStyle name="Akcent 6 2 3 2 3" xfId="3534"/>
    <cellStyle name="Akcent 6 2 3 3" xfId="1248"/>
    <cellStyle name="Akcent 6 2 3 3 2" xfId="1249"/>
    <cellStyle name="Akcent 6 2 3 3 2 2" xfId="3537"/>
    <cellStyle name="Akcent 6 2 3 3 3" xfId="3536"/>
    <cellStyle name="Akcent 6 2 3 4" xfId="1250"/>
    <cellStyle name="Akcent 6 2 3 4 2" xfId="1251"/>
    <cellStyle name="Akcent 6 2 3 4 2 2" xfId="3539"/>
    <cellStyle name="Akcent 6 2 3 4 3" xfId="3540"/>
    <cellStyle name="Akcent 6 2 3 4 4" xfId="3538"/>
    <cellStyle name="Akcent 6 2 3 5" xfId="1252"/>
    <cellStyle name="Akcent 6 2 3 5 2" xfId="3541"/>
    <cellStyle name="Akcent 6 2 3 6" xfId="1253"/>
    <cellStyle name="Akcent 6 2 3 6 2" xfId="3542"/>
    <cellStyle name="Akcent 6 2 3 7" xfId="3533"/>
    <cellStyle name="Akcent 6 2 4" xfId="1254"/>
    <cellStyle name="Akcent 6 2 4 2" xfId="1255"/>
    <cellStyle name="Akcent 6 2 4 2 2" xfId="3544"/>
    <cellStyle name="Akcent 6 2 4 3" xfId="3543"/>
    <cellStyle name="Akcent 6 2 5" xfId="1256"/>
    <cellStyle name="Akcent 6 2 5 2" xfId="1257"/>
    <cellStyle name="Akcent 6 2 5 2 2" xfId="3546"/>
    <cellStyle name="Akcent 6 2 5 3" xfId="3545"/>
    <cellStyle name="Akcent 6 2 6" xfId="1258"/>
    <cellStyle name="Akcent 6 2 6 2" xfId="1259"/>
    <cellStyle name="Akcent 6 2 6 2 2" xfId="3548"/>
    <cellStyle name="Akcent 6 2 6 3" xfId="3547"/>
    <cellStyle name="Akcent 6 2 7" xfId="1260"/>
    <cellStyle name="Akcent 6 2 7 2" xfId="1261"/>
    <cellStyle name="Akcent 6 2 7 2 2" xfId="3550"/>
    <cellStyle name="Akcent 6 2 7 3" xfId="3551"/>
    <cellStyle name="Akcent 6 2 7 4" xfId="3549"/>
    <cellStyle name="Akcent 6 2 8" xfId="1262"/>
    <cellStyle name="Akcent 6 2 8 2" xfId="3552"/>
    <cellStyle name="Akcent 6 2 9" xfId="1263"/>
    <cellStyle name="Akcent 6 2 9 2" xfId="3553"/>
    <cellStyle name="Akcent 6 3" xfId="1264"/>
    <cellStyle name="Akcent 6 3 2" xfId="1265"/>
    <cellStyle name="Akcent 6 3 2 2" xfId="3555"/>
    <cellStyle name="Akcent 6 3 3" xfId="1266"/>
    <cellStyle name="Akcent 6 3 3 2" xfId="3556"/>
    <cellStyle name="Akcent 6 3 4" xfId="3554"/>
    <cellStyle name="Akcent 6 4" xfId="1267"/>
    <cellStyle name="Akcent 6 4 2" xfId="1268"/>
    <cellStyle name="Akcent 6 4 2 2" xfId="3558"/>
    <cellStyle name="Akcent 6 4 3" xfId="1269"/>
    <cellStyle name="Akcent 6 4 3 2" xfId="3559"/>
    <cellStyle name="Akcent 6 4 4" xfId="3557"/>
    <cellStyle name="Akcent 6 5" xfId="1270"/>
    <cellStyle name="Akcent 6 5 2" xfId="1271"/>
    <cellStyle name="Akcent 6 5 2 2" xfId="3561"/>
    <cellStyle name="Akcent 6 5 3" xfId="1272"/>
    <cellStyle name="Akcent 6 5 3 2" xfId="3562"/>
    <cellStyle name="Akcent 6 5 4" xfId="3560"/>
    <cellStyle name="Akcent 6 6" xfId="1273"/>
    <cellStyle name="Akcent 6 6 2" xfId="1274"/>
    <cellStyle name="Akcent 6 6 2 2" xfId="3564"/>
    <cellStyle name="Akcent 6 6 3" xfId="3565"/>
    <cellStyle name="Akcent 6 6 4" xfId="3563"/>
    <cellStyle name="Akcent 6 7" xfId="1275"/>
    <cellStyle name="Akcent 6 7 2" xfId="1276"/>
    <cellStyle name="Akcent 6 7 3" xfId="3566"/>
    <cellStyle name="Akcent 6 8" xfId="1277"/>
    <cellStyle name="Akcent 6 8 2" xfId="1278"/>
    <cellStyle name="Akcent 6 8 2 2" xfId="1279"/>
    <cellStyle name="Akcent 6 8 2 3" xfId="3567"/>
    <cellStyle name="Akcent 6 8 3" xfId="1280"/>
    <cellStyle name="Akcent 6 8 4" xfId="3568"/>
    <cellStyle name="Akcent 6 9" xfId="1281"/>
    <cellStyle name="Akcent 6 9 2" xfId="1282"/>
    <cellStyle name="Akcent 6 9 3" xfId="3569"/>
    <cellStyle name="Bad" xfId="1283"/>
    <cellStyle name="Bad 2" xfId="1284"/>
    <cellStyle name="Bad 2 2" xfId="1285"/>
    <cellStyle name="Bad 3" xfId="1286"/>
    <cellStyle name="Bad 4" xfId="1287"/>
    <cellStyle name="Bad 5" xfId="1288"/>
    <cellStyle name="Bez tytułu1" xfId="1289"/>
    <cellStyle name="Bez tytułu1 2" xfId="1290"/>
    <cellStyle name="Bez tytułu1 3" xfId="1291"/>
    <cellStyle name="Bez tytułu2" xfId="1292"/>
    <cellStyle name="Bez tytułu2 2" xfId="1293"/>
    <cellStyle name="Bez tytułu2 2 2" xfId="1294"/>
    <cellStyle name="Bez tytułu2 3" xfId="1295"/>
    <cellStyle name="Bez tytułu2 4" xfId="1296"/>
    <cellStyle name="Bez tytułu3" xfId="1297"/>
    <cellStyle name="Bez tytułu3 2" xfId="1298"/>
    <cellStyle name="Bez tytułu3 3" xfId="1299"/>
    <cellStyle name="Bez tytułu4" xfId="1300"/>
    <cellStyle name="Bez tytułu4 2" xfId="1301"/>
    <cellStyle name="Bez tytułu4 3" xfId="1302"/>
    <cellStyle name="Bez tytułu5" xfId="1303"/>
    <cellStyle name="Bez tytułu5 2" xfId="1304"/>
    <cellStyle name="Bez tytułu5 3" xfId="1305"/>
    <cellStyle name="Bez tytułu6" xfId="1306"/>
    <cellStyle name="Bez tytułu6 2" xfId="1307"/>
    <cellStyle name="Bez tytułu6 3" xfId="1308"/>
    <cellStyle name="Bez tytułu7" xfId="1309"/>
    <cellStyle name="Bez tytułu7 2" xfId="1310"/>
    <cellStyle name="Bez tytułu7 2 2" xfId="1311"/>
    <cellStyle name="Bez tytułu7 2 2 2" xfId="1312"/>
    <cellStyle name="Bez tytułu7 2 3" xfId="1313"/>
    <cellStyle name="Bez tytułu7 2 4" xfId="1314"/>
    <cellStyle name="Bez tytułu7 3" xfId="1315"/>
    <cellStyle name="Bez tytułu7 4" xfId="1316"/>
    <cellStyle name="Bez tytułu8" xfId="1317"/>
    <cellStyle name="Bez tytułu8 2" xfId="1318"/>
    <cellStyle name="Bez tytułu8 2 2" xfId="1319"/>
    <cellStyle name="Bez tytułu8 2 2 2" xfId="1320"/>
    <cellStyle name="Bez tytułu8 2 3" xfId="1321"/>
    <cellStyle name="Bez tytułu8 2 4" xfId="1322"/>
    <cellStyle name="Bez tytułu8 3" xfId="1323"/>
    <cellStyle name="Bez tytułu8 4" xfId="1324"/>
    <cellStyle name="Bez tytułu9" xfId="1325"/>
    <cellStyle name="Bez tytułu9 2" xfId="1326"/>
    <cellStyle name="Bez tytułu9 3" xfId="1327"/>
    <cellStyle name="Calculation" xfId="1328"/>
    <cellStyle name="Calculation 2" xfId="1329"/>
    <cellStyle name="Calculation 2 2" xfId="1330"/>
    <cellStyle name="Calculation 3" xfId="1331"/>
    <cellStyle name="Calculation 4" xfId="1332"/>
    <cellStyle name="Calculation 5" xfId="1333"/>
    <cellStyle name="Check Cell" xfId="1334"/>
    <cellStyle name="Check Cell 2" xfId="1335"/>
    <cellStyle name="Check Cell 2 2" xfId="1336"/>
    <cellStyle name="Check Cell 2 3" xfId="3570"/>
    <cellStyle name="Check Cell 3" xfId="1337"/>
    <cellStyle name="Check Cell 4" xfId="1338"/>
    <cellStyle name="Check Cell 5" xfId="1339"/>
    <cellStyle name="Check Cell 6" xfId="3571"/>
    <cellStyle name="Dane wejściowe" xfId="3289" builtinId="20" customBuiltin="1"/>
    <cellStyle name="Dane wejściowe 1" xfId="1340"/>
    <cellStyle name="Dane wejściowe 1 2" xfId="1341"/>
    <cellStyle name="Dane wejściowe 1 3" xfId="1342"/>
    <cellStyle name="Dane wejściowe 2" xfId="1343"/>
    <cellStyle name="Dane wejściowe 2 2" xfId="1344"/>
    <cellStyle name="Dane wejściowe 2 2 2" xfId="1345"/>
    <cellStyle name="Dane wejściowe 2 2 2 2" xfId="1346"/>
    <cellStyle name="Dane wejściowe 2 2 3" xfId="1347"/>
    <cellStyle name="Dane wejściowe 2 2 3 2" xfId="1348"/>
    <cellStyle name="Dane wejściowe 2 2 4" xfId="1349"/>
    <cellStyle name="Dane wejściowe 2 2 4 2" xfId="1350"/>
    <cellStyle name="Dane wejściowe 2 2 4 3" xfId="3572"/>
    <cellStyle name="Dane wejściowe 2 2 5" xfId="1351"/>
    <cellStyle name="Dane wejściowe 2 2 6" xfId="1352"/>
    <cellStyle name="Dane wejściowe 2 3" xfId="1353"/>
    <cellStyle name="Dane wejściowe 2 3 2" xfId="1354"/>
    <cellStyle name="Dane wejściowe 2 3 2 2" xfId="1355"/>
    <cellStyle name="Dane wejściowe 2 3 3" xfId="1356"/>
    <cellStyle name="Dane wejściowe 2 3 3 2" xfId="1357"/>
    <cellStyle name="Dane wejściowe 2 3 4" xfId="1358"/>
    <cellStyle name="Dane wejściowe 2 3 4 2" xfId="1359"/>
    <cellStyle name="Dane wejściowe 2 3 4 3" xfId="3573"/>
    <cellStyle name="Dane wejściowe 2 3 5" xfId="1360"/>
    <cellStyle name="Dane wejściowe 2 3 6" xfId="1361"/>
    <cellStyle name="Dane wejściowe 2 4" xfId="1362"/>
    <cellStyle name="Dane wejściowe 2 4 2" xfId="1363"/>
    <cellStyle name="Dane wejściowe 2 5" xfId="1364"/>
    <cellStyle name="Dane wejściowe 2 5 2" xfId="1365"/>
    <cellStyle name="Dane wejściowe 2 6" xfId="1366"/>
    <cellStyle name="Dane wejściowe 2 6 2" xfId="1367"/>
    <cellStyle name="Dane wejściowe 2 7" xfId="1368"/>
    <cellStyle name="Dane wejściowe 2 7 2" xfId="1369"/>
    <cellStyle name="Dane wejściowe 2 7 3" xfId="3574"/>
    <cellStyle name="Dane wejściowe 2 8" xfId="1370"/>
    <cellStyle name="Dane wejściowe 2 9" xfId="1371"/>
    <cellStyle name="Dane wejściowe 3" xfId="1372"/>
    <cellStyle name="Dane wejściowe 3 2" xfId="1373"/>
    <cellStyle name="Dane wejściowe 3 3" xfId="1374"/>
    <cellStyle name="Dane wejściowe 4" xfId="1375"/>
    <cellStyle name="Dane wejściowe 4 2" xfId="1376"/>
    <cellStyle name="Dane wejściowe 4 3" xfId="1377"/>
    <cellStyle name="Dane wejściowe 5" xfId="1378"/>
    <cellStyle name="Dane wejściowe 5 2" xfId="1379"/>
    <cellStyle name="Dane wejściowe 5 3" xfId="1380"/>
    <cellStyle name="Dane wejściowe 6" xfId="1381"/>
    <cellStyle name="Dane wejściowe 6 2" xfId="1382"/>
    <cellStyle name="Dane wejściowe 6 3" xfId="3575"/>
    <cellStyle name="Dane wejściowe 7" xfId="1383"/>
    <cellStyle name="Dane wejściowe 7 2" xfId="1384"/>
    <cellStyle name="Dane wejściowe 7 3" xfId="3576"/>
    <cellStyle name="Dane wejściowe 8" xfId="1385"/>
    <cellStyle name="Dane wejściowe 8 2" xfId="1386"/>
    <cellStyle name="Dane wejściowe 8 2 2" xfId="1387"/>
    <cellStyle name="Dane wejściowe 8 2 3" xfId="3577"/>
    <cellStyle name="Dane wejściowe 8 3" xfId="1388"/>
    <cellStyle name="Dane wejściowe 8 4" xfId="3578"/>
    <cellStyle name="Dane wejściowe 9" xfId="1389"/>
    <cellStyle name="Dane wejściowe 9 2" xfId="1390"/>
    <cellStyle name="Dane wejściowe 9 3" xfId="3579"/>
    <cellStyle name="Dane wyjściowe" xfId="4311" builtinId="21" customBuiltin="1"/>
    <cellStyle name="Dane wyjściowe 1" xfId="1391"/>
    <cellStyle name="Dane wyjściowe 1 2" xfId="1392"/>
    <cellStyle name="Dane wyjściowe 1 3" xfId="1393"/>
    <cellStyle name="Dane wyjściowe 10" xfId="3580"/>
    <cellStyle name="Dane wyjściowe 2" xfId="1394"/>
    <cellStyle name="Dane wyjściowe 2 2" xfId="1395"/>
    <cellStyle name="Dane wyjściowe 2 2 2" xfId="1396"/>
    <cellStyle name="Dane wyjściowe 2 2 2 2" xfId="1397"/>
    <cellStyle name="Dane wyjściowe 2 2 3" xfId="1398"/>
    <cellStyle name="Dane wyjściowe 2 2 4" xfId="1399"/>
    <cellStyle name="Dane wyjściowe 2 3" xfId="1400"/>
    <cellStyle name="Dane wyjściowe 2 3 2" xfId="1401"/>
    <cellStyle name="Dane wyjściowe 2 3 2 2" xfId="1402"/>
    <cellStyle name="Dane wyjściowe 2 3 3" xfId="1403"/>
    <cellStyle name="Dane wyjściowe 2 3 4" xfId="1404"/>
    <cellStyle name="Dane wyjściowe 2 4" xfId="1405"/>
    <cellStyle name="Dane wyjściowe 2 4 2" xfId="1406"/>
    <cellStyle name="Dane wyjściowe 2 5" xfId="1407"/>
    <cellStyle name="Dane wyjściowe 2 5 2" xfId="1408"/>
    <cellStyle name="Dane wyjściowe 2 6" xfId="1409"/>
    <cellStyle name="Dane wyjściowe 2 7" xfId="1410"/>
    <cellStyle name="Dane wyjściowe 3" xfId="1411"/>
    <cellStyle name="Dane wyjściowe 3 2" xfId="1412"/>
    <cellStyle name="Dane wyjściowe 3 3" xfId="1413"/>
    <cellStyle name="Dane wyjściowe 4" xfId="1414"/>
    <cellStyle name="Dane wyjściowe 4 2" xfId="1415"/>
    <cellStyle name="Dane wyjściowe 4 3" xfId="1416"/>
    <cellStyle name="Dane wyjściowe 5" xfId="1417"/>
    <cellStyle name="Dane wyjściowe 5 2" xfId="1418"/>
    <cellStyle name="Dane wyjściowe 5 3" xfId="1419"/>
    <cellStyle name="Dane wyjściowe 6" xfId="1420"/>
    <cellStyle name="Dane wyjściowe 6 2" xfId="1421"/>
    <cellStyle name="Dane wyjściowe 6 3" xfId="3581"/>
    <cellStyle name="Dane wyjściowe 7" xfId="1422"/>
    <cellStyle name="Dane wyjściowe 7 2" xfId="1423"/>
    <cellStyle name="Dane wyjściowe 7 3" xfId="3582"/>
    <cellStyle name="Dane wyjściowe 8" xfId="1424"/>
    <cellStyle name="Dane wyjściowe 8 2" xfId="1425"/>
    <cellStyle name="Dane wyjściowe 8 2 2" xfId="1426"/>
    <cellStyle name="Dane wyjściowe 8 2 3" xfId="3583"/>
    <cellStyle name="Dane wyjściowe 8 3" xfId="1427"/>
    <cellStyle name="Dane wyjściowe 8 4" xfId="3584"/>
    <cellStyle name="Dane wyjściowe 9" xfId="1428"/>
    <cellStyle name="Dane wyjściowe 9 2" xfId="1429"/>
    <cellStyle name="Dane wyjściowe 9 3" xfId="3585"/>
    <cellStyle name="Dobre 1" xfId="1430"/>
    <cellStyle name="Dobre 1 2" xfId="1431"/>
    <cellStyle name="Dobre 1 3" xfId="1432"/>
    <cellStyle name="Dobre 10" xfId="1433"/>
    <cellStyle name="Dobre 10 2" xfId="1434"/>
    <cellStyle name="Dobre 10 3" xfId="3586"/>
    <cellStyle name="Dobre 2" xfId="1435"/>
    <cellStyle name="Dobre 2 10" xfId="3587"/>
    <cellStyle name="Dobre 2 2" xfId="1436"/>
    <cellStyle name="Dobre 2 2 2" xfId="1437"/>
    <cellStyle name="Dobre 2 2 2 2" xfId="1438"/>
    <cellStyle name="Dobre 2 2 2 3" xfId="3588"/>
    <cellStyle name="Dobre 2 2 3" xfId="1439"/>
    <cellStyle name="Dobre 2 2 3 2" xfId="1440"/>
    <cellStyle name="Dobre 2 2 3 3" xfId="3589"/>
    <cellStyle name="Dobre 2 2 4" xfId="1441"/>
    <cellStyle name="Dobre 2 2 4 2" xfId="1442"/>
    <cellStyle name="Dobre 2 2 4 3" xfId="3590"/>
    <cellStyle name="Dobre 2 2 5" xfId="1443"/>
    <cellStyle name="Dobre 2 2 6" xfId="1444"/>
    <cellStyle name="Dobre 2 2 7" xfId="3591"/>
    <cellStyle name="Dobre 2 3" xfId="1445"/>
    <cellStyle name="Dobre 2 3 2" xfId="1446"/>
    <cellStyle name="Dobre 2 3 2 2" xfId="1447"/>
    <cellStyle name="Dobre 2 3 2 3" xfId="3592"/>
    <cellStyle name="Dobre 2 3 3" xfId="1448"/>
    <cellStyle name="Dobre 2 3 3 2" xfId="1449"/>
    <cellStyle name="Dobre 2 3 3 3" xfId="3593"/>
    <cellStyle name="Dobre 2 3 4" xfId="1450"/>
    <cellStyle name="Dobre 2 3 4 2" xfId="1451"/>
    <cellStyle name="Dobre 2 3 4 3" xfId="3594"/>
    <cellStyle name="Dobre 2 3 5" xfId="1452"/>
    <cellStyle name="Dobre 2 3 6" xfId="1453"/>
    <cellStyle name="Dobre 2 3 7" xfId="3595"/>
    <cellStyle name="Dobre 2 4" xfId="1454"/>
    <cellStyle name="Dobre 2 4 2" xfId="1455"/>
    <cellStyle name="Dobre 2 4 3" xfId="3596"/>
    <cellStyle name="Dobre 2 5" xfId="1456"/>
    <cellStyle name="Dobre 2 5 2" xfId="1457"/>
    <cellStyle name="Dobre 2 6" xfId="1458"/>
    <cellStyle name="Dobre 2 6 2" xfId="1459"/>
    <cellStyle name="Dobre 2 6 3" xfId="3597"/>
    <cellStyle name="Dobre 2 7" xfId="1460"/>
    <cellStyle name="Dobre 2 7 2" xfId="1461"/>
    <cellStyle name="Dobre 2 7 3" xfId="3598"/>
    <cellStyle name="Dobre 2 8" xfId="1462"/>
    <cellStyle name="Dobre 2 9" xfId="1463"/>
    <cellStyle name="Dobre 3" xfId="1464"/>
    <cellStyle name="Dobre 3 2" xfId="1465"/>
    <cellStyle name="Dobre 3 3" xfId="1466"/>
    <cellStyle name="Dobre 4" xfId="1467"/>
    <cellStyle name="Dobre 4 2" xfId="1468"/>
    <cellStyle name="Dobre 4 3" xfId="1469"/>
    <cellStyle name="Dobre 5" xfId="1470"/>
    <cellStyle name="Dobre 5 2" xfId="1471"/>
    <cellStyle name="Dobre 5 3" xfId="1472"/>
    <cellStyle name="Dobre 6" xfId="1473"/>
    <cellStyle name="Dobre 6 2" xfId="1474"/>
    <cellStyle name="Dobre 6 3" xfId="1475"/>
    <cellStyle name="Dobre 7" xfId="1476"/>
    <cellStyle name="Dobre 7 2" xfId="1477"/>
    <cellStyle name="Dobre 7 3" xfId="3599"/>
    <cellStyle name="Dobre 8" xfId="1478"/>
    <cellStyle name="Dobre 8 2" xfId="1479"/>
    <cellStyle name="Dobre 8 3" xfId="3600"/>
    <cellStyle name="Dobre 9" xfId="1480"/>
    <cellStyle name="Dobre 9 2" xfId="1481"/>
    <cellStyle name="Dobre 9 2 2" xfId="1482"/>
    <cellStyle name="Dobre 9 2 3" xfId="3601"/>
    <cellStyle name="Dobre 9 3" xfId="1483"/>
    <cellStyle name="Dobre 9 4" xfId="3602"/>
    <cellStyle name="Dobry" xfId="3287" builtinId="26" customBuiltin="1"/>
    <cellStyle name="Dziesiętny 2" xfId="1484"/>
    <cellStyle name="Dziesiętny 2 2" xfId="1485"/>
    <cellStyle name="Dziesiętny 2 2 2" xfId="1486"/>
    <cellStyle name="Dziesiętny 2 2 2 2" xfId="1487"/>
    <cellStyle name="Dziesiętny 2 2 2 2 2" xfId="1488"/>
    <cellStyle name="Dziesiętny 2 2 2 3" xfId="1489"/>
    <cellStyle name="Dziesiętny 2 2 2 4" xfId="1490"/>
    <cellStyle name="Dziesiętny 2 2 3" xfId="1491"/>
    <cellStyle name="Dziesiętny 2 2 3 2" xfId="1492"/>
    <cellStyle name="Dziesiętny 2 2 4" xfId="1493"/>
    <cellStyle name="Dziesiętny 2 2 4 2" xfId="1494"/>
    <cellStyle name="Dziesiętny 2 2 5" xfId="1495"/>
    <cellStyle name="Dziesiętny 2 2 6" xfId="1496"/>
    <cellStyle name="Dziesiętny 2 3" xfId="1497"/>
    <cellStyle name="Dziesiętny 2 3 2" xfId="1498"/>
    <cellStyle name="Dziesiętny 2 3 2 2" xfId="1499"/>
    <cellStyle name="Dziesiętny 2 3 3" xfId="1500"/>
    <cellStyle name="Dziesiętny 2 3 4" xfId="1501"/>
    <cellStyle name="Dziesiętny 2 4" xfId="1502"/>
    <cellStyle name="Dziesiętny 2 4 2" xfId="1503"/>
    <cellStyle name="Dziesiętny 2 4 2 2" xfId="1504"/>
    <cellStyle name="Dziesiętny 2 4 3" xfId="1505"/>
    <cellStyle name="Dziesiętny 2 4 4" xfId="1506"/>
    <cellStyle name="Dziesiętny 2 5" xfId="1507"/>
    <cellStyle name="Dziesiętny 2 5 2" xfId="1508"/>
    <cellStyle name="Dziesiętny 2 5 3" xfId="1509"/>
    <cellStyle name="Dziesiętny 2 6" xfId="1510"/>
    <cellStyle name="Dziesiętny 2 6 2" xfId="1511"/>
    <cellStyle name="Dziesiętny 2 7" xfId="1512"/>
    <cellStyle name="Dziesiętny 2 7 2" xfId="1513"/>
    <cellStyle name="Dziesiętny 2 7 3" xfId="3603"/>
    <cellStyle name="Dziesiętny 2 8" xfId="1514"/>
    <cellStyle name="Dziesiętny 2 9" xfId="1515"/>
    <cellStyle name="Dziesiętny 3" xfId="1516"/>
    <cellStyle name="Dziesiętny 3 2" xfId="1517"/>
    <cellStyle name="Dziesiętny 3 2 2" xfId="1518"/>
    <cellStyle name="Dziesiętny 3 2 3" xfId="3604"/>
    <cellStyle name="Dziesiętny 3 3" xfId="1519"/>
    <cellStyle name="Dziesiętny 3 4" xfId="3605"/>
    <cellStyle name="Dziesiętny 4" xfId="1520"/>
    <cellStyle name="Dziesiętny 4 2" xfId="1521"/>
    <cellStyle name="Dziesiętny 4 2 2" xfId="1522"/>
    <cellStyle name="Dziesiętny 4 2 2 2" xfId="1523"/>
    <cellStyle name="Dziesiętny 4 2 2 3" xfId="3606"/>
    <cellStyle name="Dziesiętny 4 2 3" xfId="1524"/>
    <cellStyle name="Dziesiętny 4 2 3 2" xfId="1525"/>
    <cellStyle name="Dziesiętny 4 2 3 3" xfId="3607"/>
    <cellStyle name="Dziesiętny 4 2 4" xfId="1526"/>
    <cellStyle name="Dziesiętny 4 2 5" xfId="3608"/>
    <cellStyle name="Dziesiętny 4 3" xfId="1527"/>
    <cellStyle name="Dziesiętny 4 3 2" xfId="1528"/>
    <cellStyle name="Dziesiętny 4 3 2 2" xfId="1529"/>
    <cellStyle name="Dziesiętny 4 3 2 3" xfId="3609"/>
    <cellStyle name="Dziesiętny 4 3 3" xfId="1530"/>
    <cellStyle name="Dziesiętny 4 3 3 2" xfId="1531"/>
    <cellStyle name="Dziesiętny 4 3 3 3" xfId="3610"/>
    <cellStyle name="Dziesiętny 4 3 4" xfId="1532"/>
    <cellStyle name="Dziesiętny 4 3 5" xfId="3611"/>
    <cellStyle name="Dziesiętny 4 4" xfId="1533"/>
    <cellStyle name="Dziesiętny 4 4 2" xfId="1534"/>
    <cellStyle name="Dziesiętny 4 4 2 2" xfId="1535"/>
    <cellStyle name="Dziesiętny 4 4 2 3" xfId="3612"/>
    <cellStyle name="Dziesiętny 4 4 3" xfId="1536"/>
    <cellStyle name="Dziesiętny 4 4 4" xfId="3613"/>
    <cellStyle name="Dziesiętny 4 5" xfId="1537"/>
    <cellStyle name="Dziesiętny 4 5 2" xfId="1538"/>
    <cellStyle name="Dziesiętny 4 5 3" xfId="3614"/>
    <cellStyle name="Dziesiętny 4 6" xfId="1539"/>
    <cellStyle name="Dziesiętny 4 6 2" xfId="1540"/>
    <cellStyle name="Dziesiętny 4 6 2 2" xfId="4303"/>
    <cellStyle name="Dziesiętny 4 6 3" xfId="3615"/>
    <cellStyle name="Dziesiętny 4 6 4" xfId="4302"/>
    <cellStyle name="Dziesiętny 4 7" xfId="1541"/>
    <cellStyle name="Dziesiętny 4 8" xfId="3616"/>
    <cellStyle name="Dziesiętny 5" xfId="1542"/>
    <cellStyle name="Dziesiętny 5 2" xfId="1543"/>
    <cellStyle name="Dziesiętny 5 2 2" xfId="1544"/>
    <cellStyle name="Dziesiętny 5 2 3" xfId="3617"/>
    <cellStyle name="Dziesiętny 5 3" xfId="1545"/>
    <cellStyle name="Dziesiętny 5 3 2" xfId="1546"/>
    <cellStyle name="Dziesiętny 5 3 3" xfId="3618"/>
    <cellStyle name="Dziesiętny 5 4" xfId="1547"/>
    <cellStyle name="Dziesiętny 5 5" xfId="3619"/>
    <cellStyle name="Dziesiętny 6" xfId="1548"/>
    <cellStyle name="Dziesiętny 6 2" xfId="1549"/>
    <cellStyle name="Dziesiętny 6 2 2" xfId="1550"/>
    <cellStyle name="Dziesiętny 6 2 2 2" xfId="1551"/>
    <cellStyle name="Dziesiętny 6 2 2 3" xfId="3620"/>
    <cellStyle name="Dziesiętny 6 2 3" xfId="1552"/>
    <cellStyle name="Dziesiętny 6 2 4" xfId="3621"/>
    <cellStyle name="Dziesiętny 6 3" xfId="1553"/>
    <cellStyle name="Dziesiętny 6 3 2" xfId="1554"/>
    <cellStyle name="Dziesiętny 6 3 3" xfId="3622"/>
    <cellStyle name="Dziesiętny 6 4" xfId="1555"/>
    <cellStyle name="Dziesiętny 6 5" xfId="3623"/>
    <cellStyle name="Dziesiętny 7" xfId="1556"/>
    <cellStyle name="Dziesiętny 7 2" xfId="1557"/>
    <cellStyle name="Dziesiętny 7 2 2" xfId="1558"/>
    <cellStyle name="Dziesiętny 7 2 3" xfId="3624"/>
    <cellStyle name="Dziesiętny 7 3" xfId="1559"/>
    <cellStyle name="Dziesiętny 7 3 2" xfId="1560"/>
    <cellStyle name="Dziesiętny 7 3 3" xfId="3625"/>
    <cellStyle name="Dziesiętny 7 4" xfId="1561"/>
    <cellStyle name="Dziesiętny 7 5" xfId="3626"/>
    <cellStyle name="Dziesiętny 8" xfId="1562"/>
    <cellStyle name="Dziesiętny 8 2" xfId="1563"/>
    <cellStyle name="Dziesiętny 8 2 2" xfId="1564"/>
    <cellStyle name="Dziesiętny 8 2 3" xfId="3627"/>
    <cellStyle name="Dziesiętny 8 3" xfId="1565"/>
    <cellStyle name="Dziesiętny 8 4" xfId="3628"/>
    <cellStyle name="Excel Built-in Normal" xfId="3629"/>
    <cellStyle name="Excel Built-in Normal 1" xfId="3630"/>
    <cellStyle name="Excel Built-in Normal 1 2" xfId="3631"/>
    <cellStyle name="Excel Built-in Normal 2" xfId="3632"/>
    <cellStyle name="Excel Built-in Normal 3" xfId="3633"/>
    <cellStyle name="Excel Built-in Normal 4" xfId="3634"/>
    <cellStyle name="Explanatory Text" xfId="1566"/>
    <cellStyle name="Explanatory Text 2" xfId="1567"/>
    <cellStyle name="Explanatory Text 2 2" xfId="1568"/>
    <cellStyle name="Explanatory Text 2 3" xfId="3635"/>
    <cellStyle name="Explanatory Text 3" xfId="1569"/>
    <cellStyle name="Explanatory Text 4" xfId="1570"/>
    <cellStyle name="Explanatory Text 5" xfId="1571"/>
    <cellStyle name="Explanatory Text 6" xfId="3636"/>
    <cellStyle name="Good" xfId="1572"/>
    <cellStyle name="Good 2" xfId="1573"/>
    <cellStyle name="Good 2 2" xfId="1574"/>
    <cellStyle name="Good 2 3" xfId="3637"/>
    <cellStyle name="Good 3" xfId="1575"/>
    <cellStyle name="Good 4" xfId="1576"/>
    <cellStyle name="Good 5" xfId="1577"/>
    <cellStyle name="Good 6" xfId="3638"/>
    <cellStyle name="Heading" xfId="1578"/>
    <cellStyle name="Heading 1" xfId="1579"/>
    <cellStyle name="Heading 1 2" xfId="1580"/>
    <cellStyle name="Heading 1 2 2" xfId="1581"/>
    <cellStyle name="Heading 1 2 3" xfId="3639"/>
    <cellStyle name="Heading 1 3" xfId="1582"/>
    <cellStyle name="Heading 1 4" xfId="1583"/>
    <cellStyle name="Heading 1 5" xfId="1584"/>
    <cellStyle name="Heading 1 6" xfId="3640"/>
    <cellStyle name="Heading 10" xfId="1585"/>
    <cellStyle name="Heading 10 2" xfId="1586"/>
    <cellStyle name="Heading 10 3" xfId="3641"/>
    <cellStyle name="Heading 11" xfId="1587"/>
    <cellStyle name="Heading 12" xfId="1588"/>
    <cellStyle name="Heading 13" xfId="3642"/>
    <cellStyle name="Heading 2" xfId="1589"/>
    <cellStyle name="Heading 2 2" xfId="1590"/>
    <cellStyle name="Heading 2 2 2" xfId="1591"/>
    <cellStyle name="Heading 2 2 2 2" xfId="1592"/>
    <cellStyle name="Heading 2 2 2 3" xfId="3643"/>
    <cellStyle name="Heading 2 2 3" xfId="1593"/>
    <cellStyle name="Heading 2 2 4" xfId="1594"/>
    <cellStyle name="Heading 2 2 5" xfId="3644"/>
    <cellStyle name="Heading 2 3" xfId="1595"/>
    <cellStyle name="Heading 2 3 2" xfId="1596"/>
    <cellStyle name="Heading 2 3 3" xfId="3645"/>
    <cellStyle name="Heading 2 4" xfId="1597"/>
    <cellStyle name="Heading 2 4 2" xfId="1598"/>
    <cellStyle name="Heading 2 4 3" xfId="3646"/>
    <cellStyle name="Heading 2 5" xfId="1599"/>
    <cellStyle name="Heading 2 6" xfId="1600"/>
    <cellStyle name="Heading 2 7" xfId="1601"/>
    <cellStyle name="Heading 2 8" xfId="3647"/>
    <cellStyle name="Heading 2_Kalkulacja_na_2016" xfId="1602"/>
    <cellStyle name="Heading 3" xfId="1603"/>
    <cellStyle name="Heading 3 2" xfId="1604"/>
    <cellStyle name="Heading 3 2 2" xfId="1605"/>
    <cellStyle name="Heading 3 2 2 2" xfId="1606"/>
    <cellStyle name="Heading 3 2 2 3" xfId="3648"/>
    <cellStyle name="Heading 3 2 3" xfId="1607"/>
    <cellStyle name="Heading 3 2 4" xfId="1608"/>
    <cellStyle name="Heading 3 2 5" xfId="3649"/>
    <cellStyle name="Heading 3 3" xfId="1609"/>
    <cellStyle name="Heading 3 3 2" xfId="1610"/>
    <cellStyle name="Heading 3 3 3" xfId="3650"/>
    <cellStyle name="Heading 3 4" xfId="1611"/>
    <cellStyle name="Heading 3 4 2" xfId="1612"/>
    <cellStyle name="Heading 3 4 3" xfId="3651"/>
    <cellStyle name="Heading 3 5" xfId="1613"/>
    <cellStyle name="Heading 3 5 2" xfId="1614"/>
    <cellStyle name="Heading 3 5 3" xfId="3652"/>
    <cellStyle name="Heading 3 6" xfId="1615"/>
    <cellStyle name="Heading 3 7" xfId="1616"/>
    <cellStyle name="Heading 3 8" xfId="1617"/>
    <cellStyle name="Heading 3 9" xfId="3653"/>
    <cellStyle name="Heading 3_Kalkulacja_na_2016" xfId="1618"/>
    <cellStyle name="Heading 4" xfId="1619"/>
    <cellStyle name="Heading 4 2" xfId="1620"/>
    <cellStyle name="Heading 4 2 2" xfId="1621"/>
    <cellStyle name="Heading 4 2 3" xfId="3654"/>
    <cellStyle name="Heading 4 3" xfId="1622"/>
    <cellStyle name="Heading 4 4" xfId="1623"/>
    <cellStyle name="Heading 4 5" xfId="1624"/>
    <cellStyle name="Heading 4 6" xfId="3655"/>
    <cellStyle name="Heading 5" xfId="1625"/>
    <cellStyle name="Heading 5 2" xfId="1626"/>
    <cellStyle name="Heading 5 2 2" xfId="1627"/>
    <cellStyle name="Heading 5 2 3" xfId="3656"/>
    <cellStyle name="Heading 5 3" xfId="1628"/>
    <cellStyle name="Heading 5 4" xfId="1629"/>
    <cellStyle name="Heading 5 5" xfId="3657"/>
    <cellStyle name="Heading 6" xfId="1630"/>
    <cellStyle name="Heading 6 2" xfId="1631"/>
    <cellStyle name="Heading 6 3" xfId="1632"/>
    <cellStyle name="Heading 6 4" xfId="3658"/>
    <cellStyle name="Heading 7" xfId="1633"/>
    <cellStyle name="Heading 7 2" xfId="1634"/>
    <cellStyle name="Heading 7 3" xfId="1635"/>
    <cellStyle name="Heading 7 4" xfId="3659"/>
    <cellStyle name="Heading 8" xfId="1636"/>
    <cellStyle name="Heading 8 2" xfId="1637"/>
    <cellStyle name="Heading 8 3" xfId="1638"/>
    <cellStyle name="Heading 8 4" xfId="3660"/>
    <cellStyle name="Heading 9" xfId="1639"/>
    <cellStyle name="Heading 9 2" xfId="1640"/>
    <cellStyle name="Heading 9 3" xfId="1641"/>
    <cellStyle name="Heading 9 4" xfId="3661"/>
    <cellStyle name="Heading1" xfId="1642"/>
    <cellStyle name="Heading1 2" xfId="1643"/>
    <cellStyle name="Heading1 2 2" xfId="1644"/>
    <cellStyle name="Heading1 2 2 2" xfId="1645"/>
    <cellStyle name="Heading1 2 2 2 2" xfId="1646"/>
    <cellStyle name="Heading1 2 2 2 3" xfId="3662"/>
    <cellStyle name="Heading1 2 2 3" xfId="1647"/>
    <cellStyle name="Heading1 2 2 4" xfId="1648"/>
    <cellStyle name="Heading1 2 2 5" xfId="3663"/>
    <cellStyle name="Heading1 2 3" xfId="1649"/>
    <cellStyle name="Heading1 2 3 2" xfId="1650"/>
    <cellStyle name="Heading1 2 3 3" xfId="3664"/>
    <cellStyle name="Heading1 2 4" xfId="1651"/>
    <cellStyle name="Heading1 2 4 2" xfId="1652"/>
    <cellStyle name="Heading1 2 4 3" xfId="3665"/>
    <cellStyle name="Heading1 2 5" xfId="1653"/>
    <cellStyle name="Heading1 2 6" xfId="1654"/>
    <cellStyle name="Heading1 2 7" xfId="3666"/>
    <cellStyle name="Heading1 3" xfId="1655"/>
    <cellStyle name="Heading1 3 2" xfId="1656"/>
    <cellStyle name="Heading1 3 2 2" xfId="1657"/>
    <cellStyle name="Heading1 3 2 3" xfId="1658"/>
    <cellStyle name="Heading1 3 2 4" xfId="3667"/>
    <cellStyle name="Heading1 3 3" xfId="1659"/>
    <cellStyle name="Heading1 3 3 2" xfId="1660"/>
    <cellStyle name="Heading1 3 3 3" xfId="3668"/>
    <cellStyle name="Heading1 3 4" xfId="1661"/>
    <cellStyle name="Heading1 3 4 2" xfId="1662"/>
    <cellStyle name="Heading1 3 4 3" xfId="3669"/>
    <cellStyle name="Heading1 3 5" xfId="1663"/>
    <cellStyle name="Heading1 3 5 2" xfId="1664"/>
    <cellStyle name="Heading1 3 5 3" xfId="3670"/>
    <cellStyle name="Heading1 3 6" xfId="1665"/>
    <cellStyle name="Heading1 3 7" xfId="1666"/>
    <cellStyle name="Heading1 3 8" xfId="3671"/>
    <cellStyle name="Heading1 4" xfId="1667"/>
    <cellStyle name="Heading1 4 2" xfId="1668"/>
    <cellStyle name="Heading1 4 3" xfId="1669"/>
    <cellStyle name="Heading1 4 4" xfId="3672"/>
    <cellStyle name="Heading1 5" xfId="1670"/>
    <cellStyle name="Heading1 5 2" xfId="1671"/>
    <cellStyle name="Heading1 5 3" xfId="1672"/>
    <cellStyle name="Heading1 5 4" xfId="3673"/>
    <cellStyle name="Heading1 6" xfId="1673"/>
    <cellStyle name="Heading1 6 2" xfId="1674"/>
    <cellStyle name="Heading1 6 3" xfId="1675"/>
    <cellStyle name="Heading1 6 4" xfId="3674"/>
    <cellStyle name="Heading1 7" xfId="1676"/>
    <cellStyle name="Heading1 8" xfId="1677"/>
    <cellStyle name="Heading1 9" xfId="3675"/>
    <cellStyle name="Hiperłącze 2" xfId="1678"/>
    <cellStyle name="Hiperłącze 2 2" xfId="1679"/>
    <cellStyle name="Hiperłącze 2 2 2" xfId="1680"/>
    <cellStyle name="Hiperłącze 2 2 3" xfId="1681"/>
    <cellStyle name="Hiperłącze 2 2 4" xfId="3676"/>
    <cellStyle name="Hiperłącze 2 3" xfId="1682"/>
    <cellStyle name="Hiperłącze 2 3 2" xfId="1683"/>
    <cellStyle name="Hiperłącze 2 3 3" xfId="1684"/>
    <cellStyle name="Hiperłącze 2 3 4" xfId="3677"/>
    <cellStyle name="Hiperłącze 2 4" xfId="1685"/>
    <cellStyle name="Hiperłącze 2 4 2" xfId="1686"/>
    <cellStyle name="Hiperłącze 2 4 3" xfId="1687"/>
    <cellStyle name="Hiperłącze 2 4 4" xfId="3678"/>
    <cellStyle name="Hiperłącze 2 5" xfId="1688"/>
    <cellStyle name="Hiperłącze 2 5 2" xfId="1689"/>
    <cellStyle name="Hiperłącze 2 5 3" xfId="3679"/>
    <cellStyle name="Hiperłącze 2 6" xfId="1690"/>
    <cellStyle name="Hiperłącze 2 7" xfId="1691"/>
    <cellStyle name="Hiperłącze 2 8" xfId="3680"/>
    <cellStyle name="Hiperłącze 3" xfId="1692"/>
    <cellStyle name="Hiperłącze 3 2" xfId="1693"/>
    <cellStyle name="Hiperłącze 3 3" xfId="1694"/>
    <cellStyle name="Hiperłącze 3 4" xfId="3681"/>
    <cellStyle name="Hiperłącze 4" xfId="1695"/>
    <cellStyle name="Hiperłącze 4 2" xfId="1696"/>
    <cellStyle name="Hiperłącze 4 3" xfId="3682"/>
    <cellStyle name="Input" xfId="1697"/>
    <cellStyle name="Input 2" xfId="1698"/>
    <cellStyle name="Input 2 2" xfId="1699"/>
    <cellStyle name="Input 2 3" xfId="3683"/>
    <cellStyle name="Input 3" xfId="1700"/>
    <cellStyle name="Input 4" xfId="1701"/>
    <cellStyle name="Input 5" xfId="1702"/>
    <cellStyle name="Input 6" xfId="3684"/>
    <cellStyle name="Komórka połączona" xfId="3290" builtinId="24" customBuiltin="1"/>
    <cellStyle name="Komórka połączona 1" xfId="1703"/>
    <cellStyle name="Komórka połączona 1 2" xfId="1704"/>
    <cellStyle name="Komórka połączona 1 3" xfId="1705"/>
    <cellStyle name="Komórka połączona 1 4" xfId="3685"/>
    <cellStyle name="Komórka połączona 2" xfId="1706"/>
    <cellStyle name="Komórka połączona 2 2" xfId="1707"/>
    <cellStyle name="Komórka połączona 2 2 2" xfId="1708"/>
    <cellStyle name="Komórka połączona 2 2 2 2" xfId="1709"/>
    <cellStyle name="Komórka połączona 2 2 2 3" xfId="3686"/>
    <cellStyle name="Komórka połączona 2 2 3" xfId="1710"/>
    <cellStyle name="Komórka połączona 2 2 4" xfId="1711"/>
    <cellStyle name="Komórka połączona 2 2 5" xfId="3687"/>
    <cellStyle name="Komórka połączona 2 3" xfId="1712"/>
    <cellStyle name="Komórka połączona 2 3 2" xfId="1713"/>
    <cellStyle name="Komórka połączona 2 3 2 2" xfId="1714"/>
    <cellStyle name="Komórka połączona 2 3 2 3" xfId="3688"/>
    <cellStyle name="Komórka połączona 2 3 3" xfId="1715"/>
    <cellStyle name="Komórka połączona 2 3 4" xfId="1716"/>
    <cellStyle name="Komórka połączona 2 3 5" xfId="3689"/>
    <cellStyle name="Komórka połączona 2 4" xfId="1717"/>
    <cellStyle name="Komórka połączona 2 4 2" xfId="1718"/>
    <cellStyle name="Komórka połączona 2 4 3" xfId="3690"/>
    <cellStyle name="Komórka połączona 2 5" xfId="1719"/>
    <cellStyle name="Komórka połączona 2 5 2" xfId="1720"/>
    <cellStyle name="Komórka połączona 2 5 3" xfId="3691"/>
    <cellStyle name="Komórka połączona 2 6" xfId="1721"/>
    <cellStyle name="Komórka połączona 2 7" xfId="1722"/>
    <cellStyle name="Komórka połączona 2 8" xfId="3692"/>
    <cellStyle name="Komórka połączona 3" xfId="1723"/>
    <cellStyle name="Komórka połączona 3 2" xfId="1724"/>
    <cellStyle name="Komórka połączona 3 3" xfId="1725"/>
    <cellStyle name="Komórka połączona 3 4" xfId="3693"/>
    <cellStyle name="Komórka połączona 4" xfId="1726"/>
    <cellStyle name="Komórka połączona 4 2" xfId="1727"/>
    <cellStyle name="Komórka połączona 4 3" xfId="1728"/>
    <cellStyle name="Komórka połączona 4 4" xfId="3694"/>
    <cellStyle name="Komórka połączona 5" xfId="1729"/>
    <cellStyle name="Komórka połączona 5 2" xfId="1730"/>
    <cellStyle name="Komórka połączona 5 3" xfId="1731"/>
    <cellStyle name="Komórka połączona 5 4" xfId="3695"/>
    <cellStyle name="Komórka połączona 6" xfId="1732"/>
    <cellStyle name="Komórka połączona 6 2" xfId="1733"/>
    <cellStyle name="Komórka połączona 6 3" xfId="3696"/>
    <cellStyle name="Komórka połączona 7" xfId="1734"/>
    <cellStyle name="Komórka połączona 7 2" xfId="1735"/>
    <cellStyle name="Komórka połączona 7 2 2" xfId="1736"/>
    <cellStyle name="Komórka połączona 7 2 3" xfId="3697"/>
    <cellStyle name="Komórka połączona 7 3" xfId="1737"/>
    <cellStyle name="Komórka połączona 7 4" xfId="3698"/>
    <cellStyle name="Komórka połączona 7_WAGA-PL" xfId="1738"/>
    <cellStyle name="Komórka połączona 8" xfId="1739"/>
    <cellStyle name="Komórka połączona 8 2" xfId="1740"/>
    <cellStyle name="Komórka połączona 8 2 2" xfId="1741"/>
    <cellStyle name="Komórka połączona 8 2 3" xfId="3699"/>
    <cellStyle name="Komórka połączona 8 3" xfId="1742"/>
    <cellStyle name="Komórka połączona 8 4" xfId="3700"/>
    <cellStyle name="Komórka połączona 8_WAGA-PL" xfId="1743"/>
    <cellStyle name="Komórka połączona 9" xfId="1744"/>
    <cellStyle name="Komórka połączona 9 2" xfId="1745"/>
    <cellStyle name="Komórka połączona 9 3" xfId="3701"/>
    <cellStyle name="Komórka zaznaczona" xfId="4313" builtinId="23" customBuiltin="1"/>
    <cellStyle name="Komórka zaznaczona 1" xfId="1746"/>
    <cellStyle name="Komórka zaznaczona 1 2" xfId="1747"/>
    <cellStyle name="Komórka zaznaczona 1 3" xfId="1748"/>
    <cellStyle name="Komórka zaznaczona 1 4" xfId="3702"/>
    <cellStyle name="Komórka zaznaczona 10" xfId="3703"/>
    <cellStyle name="Komórka zaznaczona 2" xfId="1749"/>
    <cellStyle name="Komórka zaznaczona 2 2" xfId="1750"/>
    <cellStyle name="Komórka zaznaczona 2 2 2" xfId="1751"/>
    <cellStyle name="Komórka zaznaczona 2 2 2 2" xfId="1752"/>
    <cellStyle name="Komórka zaznaczona 2 2 2 3" xfId="3704"/>
    <cellStyle name="Komórka zaznaczona 2 2 3" xfId="1753"/>
    <cellStyle name="Komórka zaznaczona 2 2 3 2" xfId="1754"/>
    <cellStyle name="Komórka zaznaczona 2 2 3 3" xfId="3705"/>
    <cellStyle name="Komórka zaznaczona 2 2 4" xfId="1755"/>
    <cellStyle name="Komórka zaznaczona 2 2 5" xfId="1756"/>
    <cellStyle name="Komórka zaznaczona 2 2 6" xfId="3706"/>
    <cellStyle name="Komórka zaznaczona 2 3" xfId="1757"/>
    <cellStyle name="Komórka zaznaczona 2 3 2" xfId="1758"/>
    <cellStyle name="Komórka zaznaczona 2 3 2 2" xfId="1759"/>
    <cellStyle name="Komórka zaznaczona 2 3 2 3" xfId="3707"/>
    <cellStyle name="Komórka zaznaczona 2 3 3" xfId="1760"/>
    <cellStyle name="Komórka zaznaczona 2 3 3 2" xfId="1761"/>
    <cellStyle name="Komórka zaznaczona 2 3 3 3" xfId="3708"/>
    <cellStyle name="Komórka zaznaczona 2 3 4" xfId="1762"/>
    <cellStyle name="Komórka zaznaczona 2 3 4 2" xfId="1763"/>
    <cellStyle name="Komórka zaznaczona 2 3 4 3" xfId="3709"/>
    <cellStyle name="Komórka zaznaczona 2 3 5" xfId="1764"/>
    <cellStyle name="Komórka zaznaczona 2 3 6" xfId="1765"/>
    <cellStyle name="Komórka zaznaczona 2 3 7" xfId="3710"/>
    <cellStyle name="Komórka zaznaczona 2 4" xfId="1766"/>
    <cellStyle name="Komórka zaznaczona 2 4 2" xfId="1767"/>
    <cellStyle name="Komórka zaznaczona 2 4 3" xfId="3711"/>
    <cellStyle name="Komórka zaznaczona 2 5" xfId="1768"/>
    <cellStyle name="Komórka zaznaczona 2 5 2" xfId="1769"/>
    <cellStyle name="Komórka zaznaczona 2 5 3" xfId="3712"/>
    <cellStyle name="Komórka zaznaczona 2 6" xfId="1770"/>
    <cellStyle name="Komórka zaznaczona 2 7" xfId="1771"/>
    <cellStyle name="Komórka zaznaczona 2 8" xfId="3713"/>
    <cellStyle name="Komórka zaznaczona 3" xfId="1772"/>
    <cellStyle name="Komórka zaznaczona 3 2" xfId="1773"/>
    <cellStyle name="Komórka zaznaczona 3 3" xfId="1774"/>
    <cellStyle name="Komórka zaznaczona 3 4" xfId="3714"/>
    <cellStyle name="Komórka zaznaczona 4" xfId="1775"/>
    <cellStyle name="Komórka zaznaczona 4 2" xfId="1776"/>
    <cellStyle name="Komórka zaznaczona 4 3" xfId="1777"/>
    <cellStyle name="Komórka zaznaczona 4 4" xfId="3715"/>
    <cellStyle name="Komórka zaznaczona 5" xfId="1778"/>
    <cellStyle name="Komórka zaznaczona 5 2" xfId="1779"/>
    <cellStyle name="Komórka zaznaczona 5 3" xfId="1780"/>
    <cellStyle name="Komórka zaznaczona 5 4" xfId="3716"/>
    <cellStyle name="Komórka zaznaczona 6" xfId="1781"/>
    <cellStyle name="Komórka zaznaczona 6 2" xfId="1782"/>
    <cellStyle name="Komórka zaznaczona 6 3" xfId="3717"/>
    <cellStyle name="Komórka zaznaczona 7" xfId="1783"/>
    <cellStyle name="Komórka zaznaczona 7 2" xfId="1784"/>
    <cellStyle name="Komórka zaznaczona 7 3" xfId="3718"/>
    <cellStyle name="Komórka zaznaczona 8" xfId="1785"/>
    <cellStyle name="Komórka zaznaczona 8 2" xfId="1786"/>
    <cellStyle name="Komórka zaznaczona 8 2 2" xfId="1787"/>
    <cellStyle name="Komórka zaznaczona 8 2 3" xfId="3719"/>
    <cellStyle name="Komórka zaznaczona 8 3" xfId="1788"/>
    <cellStyle name="Komórka zaznaczona 8 4" xfId="3720"/>
    <cellStyle name="Komórka zaznaczona 9" xfId="1789"/>
    <cellStyle name="Komórka zaznaczona 9 2" xfId="1790"/>
    <cellStyle name="Komórka zaznaczona 9 3" xfId="3721"/>
    <cellStyle name="Linked Cell" xfId="1791"/>
    <cellStyle name="Linked Cell 2" xfId="1792"/>
    <cellStyle name="Linked Cell 2 2" xfId="1793"/>
    <cellStyle name="Linked Cell 2 3" xfId="3722"/>
    <cellStyle name="Linked Cell 3" xfId="1794"/>
    <cellStyle name="Linked Cell 4" xfId="1795"/>
    <cellStyle name="Linked Cell 5" xfId="1796"/>
    <cellStyle name="Linked Cell 6" xfId="3723"/>
    <cellStyle name="Nagłówek 1" xfId="4306" builtinId="16" customBuiltin="1"/>
    <cellStyle name="Nagłówek 1 1" xfId="1797"/>
    <cellStyle name="Nagłówek 1 1 2" xfId="1798"/>
    <cellStyle name="Nagłówek 1 1 3" xfId="1799"/>
    <cellStyle name="Nagłówek 1 1 4" xfId="3724"/>
    <cellStyle name="Nagłówek 1 10" xfId="3725"/>
    <cellStyle name="Nagłówek 1 2" xfId="1800"/>
    <cellStyle name="Nagłówek 1 2 2" xfId="1801"/>
    <cellStyle name="Nagłówek 1 2 2 2" xfId="1802"/>
    <cellStyle name="Nagłówek 1 2 2 2 2" xfId="1803"/>
    <cellStyle name="Nagłówek 1 2 2 2 3" xfId="3726"/>
    <cellStyle name="Nagłówek 1 2 2 3" xfId="1804"/>
    <cellStyle name="Nagłówek 1 2 2 4" xfId="1805"/>
    <cellStyle name="Nagłówek 1 2 2 5" xfId="3727"/>
    <cellStyle name="Nagłówek 1 2 3" xfId="1806"/>
    <cellStyle name="Nagłówek 1 2 3 2" xfId="1807"/>
    <cellStyle name="Nagłówek 1 2 3 2 2" xfId="1808"/>
    <cellStyle name="Nagłówek 1 2 3 2 3" xfId="3728"/>
    <cellStyle name="Nagłówek 1 2 3 3" xfId="1809"/>
    <cellStyle name="Nagłówek 1 2 3 4" xfId="1810"/>
    <cellStyle name="Nagłówek 1 2 3 5" xfId="3729"/>
    <cellStyle name="Nagłówek 1 2 4" xfId="1811"/>
    <cellStyle name="Nagłówek 1 2 4 2" xfId="1812"/>
    <cellStyle name="Nagłówek 1 2 4 3" xfId="3730"/>
    <cellStyle name="Nagłówek 1 2 5" xfId="1813"/>
    <cellStyle name="Nagłówek 1 2 5 2" xfId="1814"/>
    <cellStyle name="Nagłówek 1 2 5 3" xfId="3731"/>
    <cellStyle name="Nagłówek 1 2 6" xfId="1815"/>
    <cellStyle name="Nagłówek 1 2 7" xfId="1816"/>
    <cellStyle name="Nagłówek 1 2 8" xfId="3732"/>
    <cellStyle name="Nagłówek 1 3" xfId="1817"/>
    <cellStyle name="Nagłówek 1 3 2" xfId="1818"/>
    <cellStyle name="Nagłówek 1 3 3" xfId="1819"/>
    <cellStyle name="Nagłówek 1 3 4" xfId="3733"/>
    <cellStyle name="Nagłówek 1 4" xfId="1820"/>
    <cellStyle name="Nagłówek 1 4 2" xfId="1821"/>
    <cellStyle name="Nagłówek 1 4 3" xfId="1822"/>
    <cellStyle name="Nagłówek 1 4 4" xfId="3734"/>
    <cellStyle name="Nagłówek 1 5" xfId="1823"/>
    <cellStyle name="Nagłówek 1 5 2" xfId="1824"/>
    <cellStyle name="Nagłówek 1 5 3" xfId="1825"/>
    <cellStyle name="Nagłówek 1 5 4" xfId="3735"/>
    <cellStyle name="Nagłówek 1 6" xfId="1826"/>
    <cellStyle name="Nagłówek 1 6 2" xfId="1827"/>
    <cellStyle name="Nagłówek 1 6 3" xfId="3736"/>
    <cellStyle name="Nagłówek 1 7" xfId="1828"/>
    <cellStyle name="Nagłówek 1 7 2" xfId="1829"/>
    <cellStyle name="Nagłówek 1 7 2 2" xfId="1830"/>
    <cellStyle name="Nagłówek 1 7 2 3" xfId="3737"/>
    <cellStyle name="Nagłówek 1 7 3" xfId="1831"/>
    <cellStyle name="Nagłówek 1 7 4" xfId="3738"/>
    <cellStyle name="Nagłówek 1 7_WAGA-PL" xfId="1832"/>
    <cellStyle name="Nagłówek 1 8" xfId="1833"/>
    <cellStyle name="Nagłówek 1 8 2" xfId="1834"/>
    <cellStyle name="Nagłówek 1 8 2 2" xfId="1835"/>
    <cellStyle name="Nagłówek 1 8 2 3" xfId="3739"/>
    <cellStyle name="Nagłówek 1 8 3" xfId="1836"/>
    <cellStyle name="Nagłówek 1 8 4" xfId="3740"/>
    <cellStyle name="Nagłówek 1 8_WAGA-PL" xfId="1837"/>
    <cellStyle name="Nagłówek 1 9" xfId="1838"/>
    <cellStyle name="Nagłówek 1 9 2" xfId="1839"/>
    <cellStyle name="Nagłówek 1 9 3" xfId="3741"/>
    <cellStyle name="Nagłówek 2" xfId="4307" builtinId="17" customBuiltin="1"/>
    <cellStyle name="Nagłówek 2 1" xfId="1840"/>
    <cellStyle name="Nagłówek 2 1 2" xfId="1841"/>
    <cellStyle name="Nagłówek 2 1 3" xfId="1842"/>
    <cellStyle name="Nagłówek 2 1 4" xfId="3742"/>
    <cellStyle name="Nagłówek 2 10" xfId="3743"/>
    <cellStyle name="Nagłówek 2 2" xfId="1843"/>
    <cellStyle name="Nagłówek 2 2 2" xfId="1844"/>
    <cellStyle name="Nagłówek 2 2 2 2" xfId="1845"/>
    <cellStyle name="Nagłówek 2 2 2 2 2" xfId="1846"/>
    <cellStyle name="Nagłówek 2 2 2 2 3" xfId="3744"/>
    <cellStyle name="Nagłówek 2 2 2 3" xfId="1847"/>
    <cellStyle name="Nagłówek 2 2 2 4" xfId="1848"/>
    <cellStyle name="Nagłówek 2 2 2 5" xfId="3745"/>
    <cellStyle name="Nagłówek 2 2 3" xfId="1849"/>
    <cellStyle name="Nagłówek 2 2 3 2" xfId="1850"/>
    <cellStyle name="Nagłówek 2 2 3 2 2" xfId="1851"/>
    <cellStyle name="Nagłówek 2 2 3 2 3" xfId="3746"/>
    <cellStyle name="Nagłówek 2 2 3 3" xfId="1852"/>
    <cellStyle name="Nagłówek 2 2 3 4" xfId="1853"/>
    <cellStyle name="Nagłówek 2 2 3 5" xfId="3747"/>
    <cellStyle name="Nagłówek 2 2 4" xfId="1854"/>
    <cellStyle name="Nagłówek 2 2 4 2" xfId="1855"/>
    <cellStyle name="Nagłówek 2 2 4 3" xfId="3748"/>
    <cellStyle name="Nagłówek 2 2 5" xfId="1856"/>
    <cellStyle name="Nagłówek 2 2 5 2" xfId="1857"/>
    <cellStyle name="Nagłówek 2 2 5 3" xfId="3749"/>
    <cellStyle name="Nagłówek 2 2 6" xfId="1858"/>
    <cellStyle name="Nagłówek 2 2 7" xfId="1859"/>
    <cellStyle name="Nagłówek 2 2 8" xfId="3750"/>
    <cellStyle name="Nagłówek 2 3" xfId="1860"/>
    <cellStyle name="Nagłówek 2 3 2" xfId="1861"/>
    <cellStyle name="Nagłówek 2 3 3" xfId="1862"/>
    <cellStyle name="Nagłówek 2 3 4" xfId="3751"/>
    <cellStyle name="Nagłówek 2 4" xfId="1863"/>
    <cellStyle name="Nagłówek 2 4 2" xfId="1864"/>
    <cellStyle name="Nagłówek 2 4 3" xfId="1865"/>
    <cellStyle name="Nagłówek 2 4 4" xfId="3752"/>
    <cellStyle name="Nagłówek 2 5" xfId="1866"/>
    <cellStyle name="Nagłówek 2 5 2" xfId="1867"/>
    <cellStyle name="Nagłówek 2 5 3" xfId="1868"/>
    <cellStyle name="Nagłówek 2 5 4" xfId="3753"/>
    <cellStyle name="Nagłówek 2 6" xfId="1869"/>
    <cellStyle name="Nagłówek 2 6 2" xfId="1870"/>
    <cellStyle name="Nagłówek 2 6 3" xfId="3754"/>
    <cellStyle name="Nagłówek 2 7" xfId="1871"/>
    <cellStyle name="Nagłówek 2 7 2" xfId="1872"/>
    <cellStyle name="Nagłówek 2 7 2 2" xfId="1873"/>
    <cellStyle name="Nagłówek 2 7 2 3" xfId="3755"/>
    <cellStyle name="Nagłówek 2 7 3" xfId="1874"/>
    <cellStyle name="Nagłówek 2 7 4" xfId="3756"/>
    <cellStyle name="Nagłówek 2 7_WAGA-PL" xfId="1875"/>
    <cellStyle name="Nagłówek 2 8" xfId="1876"/>
    <cellStyle name="Nagłówek 2 8 2" xfId="1877"/>
    <cellStyle name="Nagłówek 2 8 2 2" xfId="1878"/>
    <cellStyle name="Nagłówek 2 8 2 3" xfId="3757"/>
    <cellStyle name="Nagłówek 2 8 3" xfId="1879"/>
    <cellStyle name="Nagłówek 2 8 4" xfId="3758"/>
    <cellStyle name="Nagłówek 2 8_WAGA-PL" xfId="1880"/>
    <cellStyle name="Nagłówek 2 9" xfId="1881"/>
    <cellStyle name="Nagłówek 2 9 2" xfId="1882"/>
    <cellStyle name="Nagłówek 2 9 3" xfId="3759"/>
    <cellStyle name="Nagłówek 3" xfId="4308" builtinId="18" customBuiltin="1"/>
    <cellStyle name="Nagłówek 3 1" xfId="1883"/>
    <cellStyle name="Nagłówek 3 1 2" xfId="1884"/>
    <cellStyle name="Nagłówek 3 1 3" xfId="1885"/>
    <cellStyle name="Nagłówek 3 1 4" xfId="3760"/>
    <cellStyle name="Nagłówek 3 10" xfId="3761"/>
    <cellStyle name="Nagłówek 3 2" xfId="1886"/>
    <cellStyle name="Nagłówek 3 2 2" xfId="1887"/>
    <cellStyle name="Nagłówek 3 2 2 2" xfId="1888"/>
    <cellStyle name="Nagłówek 3 2 2 2 2" xfId="1889"/>
    <cellStyle name="Nagłówek 3 2 2 2 3" xfId="3762"/>
    <cellStyle name="Nagłówek 3 2 2 3" xfId="1890"/>
    <cellStyle name="Nagłówek 3 2 2 4" xfId="1891"/>
    <cellStyle name="Nagłówek 3 2 2 5" xfId="3763"/>
    <cellStyle name="Nagłówek 3 2 3" xfId="1892"/>
    <cellStyle name="Nagłówek 3 2 3 2" xfId="1893"/>
    <cellStyle name="Nagłówek 3 2 3 2 2" xfId="1894"/>
    <cellStyle name="Nagłówek 3 2 3 2 3" xfId="3764"/>
    <cellStyle name="Nagłówek 3 2 3 3" xfId="1895"/>
    <cellStyle name="Nagłówek 3 2 3 4" xfId="1896"/>
    <cellStyle name="Nagłówek 3 2 3 5" xfId="3765"/>
    <cellStyle name="Nagłówek 3 2 4" xfId="1897"/>
    <cellStyle name="Nagłówek 3 2 4 2" xfId="1898"/>
    <cellStyle name="Nagłówek 3 2 4 3" xfId="3766"/>
    <cellStyle name="Nagłówek 3 2 5" xfId="1899"/>
    <cellStyle name="Nagłówek 3 2 5 2" xfId="1900"/>
    <cellStyle name="Nagłówek 3 2 5 3" xfId="3767"/>
    <cellStyle name="Nagłówek 3 2 6" xfId="1901"/>
    <cellStyle name="Nagłówek 3 2 7" xfId="1902"/>
    <cellStyle name="Nagłówek 3 2 8" xfId="3768"/>
    <cellStyle name="Nagłówek 3 3" xfId="1903"/>
    <cellStyle name="Nagłówek 3 3 2" xfId="1904"/>
    <cellStyle name="Nagłówek 3 3 3" xfId="1905"/>
    <cellStyle name="Nagłówek 3 3 4" xfId="3769"/>
    <cellStyle name="Nagłówek 3 4" xfId="1906"/>
    <cellStyle name="Nagłówek 3 4 2" xfId="1907"/>
    <cellStyle name="Nagłówek 3 4 3" xfId="1908"/>
    <cellStyle name="Nagłówek 3 4 4" xfId="3770"/>
    <cellStyle name="Nagłówek 3 5" xfId="1909"/>
    <cellStyle name="Nagłówek 3 5 2" xfId="1910"/>
    <cellStyle name="Nagłówek 3 5 3" xfId="1911"/>
    <cellStyle name="Nagłówek 3 5 4" xfId="3771"/>
    <cellStyle name="Nagłówek 3 6" xfId="1912"/>
    <cellStyle name="Nagłówek 3 6 2" xfId="1913"/>
    <cellStyle name="Nagłówek 3 6 3" xfId="3772"/>
    <cellStyle name="Nagłówek 3 7" xfId="1914"/>
    <cellStyle name="Nagłówek 3 7 2" xfId="1915"/>
    <cellStyle name="Nagłówek 3 7 2 2" xfId="1916"/>
    <cellStyle name="Nagłówek 3 7 2 3" xfId="3773"/>
    <cellStyle name="Nagłówek 3 7 3" xfId="1917"/>
    <cellStyle name="Nagłówek 3 7 4" xfId="3774"/>
    <cellStyle name="Nagłówek 3 7_WAGA-PL" xfId="1918"/>
    <cellStyle name="Nagłówek 3 8" xfId="1919"/>
    <cellStyle name="Nagłówek 3 8 2" xfId="1920"/>
    <cellStyle name="Nagłówek 3 8 2 2" xfId="1921"/>
    <cellStyle name="Nagłówek 3 8 2 3" xfId="3775"/>
    <cellStyle name="Nagłówek 3 8 3" xfId="1922"/>
    <cellStyle name="Nagłówek 3 8 4" xfId="3776"/>
    <cellStyle name="Nagłówek 3 8_WAGA-PL" xfId="1923"/>
    <cellStyle name="Nagłówek 3 9" xfId="1924"/>
    <cellStyle name="Nagłówek 3 9 2" xfId="1925"/>
    <cellStyle name="Nagłówek 3 9 3" xfId="3777"/>
    <cellStyle name="Nagłówek 4" xfId="4309" builtinId="19" customBuiltin="1"/>
    <cellStyle name="Nagłówek 4 1" xfId="1926"/>
    <cellStyle name="Nagłówek 4 1 2" xfId="1927"/>
    <cellStyle name="Nagłówek 4 1 3" xfId="1928"/>
    <cellStyle name="Nagłówek 4 1 4" xfId="3778"/>
    <cellStyle name="Nagłówek 4 10" xfId="3779"/>
    <cellStyle name="Nagłówek 4 2" xfId="1929"/>
    <cellStyle name="Nagłówek 4 2 2" xfId="1930"/>
    <cellStyle name="Nagłówek 4 2 2 2" xfId="1931"/>
    <cellStyle name="Nagłówek 4 2 2 2 2" xfId="1932"/>
    <cellStyle name="Nagłówek 4 2 2 2 3" xfId="3780"/>
    <cellStyle name="Nagłówek 4 2 2 3" xfId="1933"/>
    <cellStyle name="Nagłówek 4 2 2 4" xfId="1934"/>
    <cellStyle name="Nagłówek 4 2 2 5" xfId="3781"/>
    <cellStyle name="Nagłówek 4 2 3" xfId="1935"/>
    <cellStyle name="Nagłówek 4 2 3 2" xfId="1936"/>
    <cellStyle name="Nagłówek 4 2 3 2 2" xfId="1937"/>
    <cellStyle name="Nagłówek 4 2 3 2 3" xfId="3782"/>
    <cellStyle name="Nagłówek 4 2 3 3" xfId="1938"/>
    <cellStyle name="Nagłówek 4 2 3 4" xfId="1939"/>
    <cellStyle name="Nagłówek 4 2 3 5" xfId="3783"/>
    <cellStyle name="Nagłówek 4 2 4" xfId="1940"/>
    <cellStyle name="Nagłówek 4 2 4 2" xfId="1941"/>
    <cellStyle name="Nagłówek 4 2 4 3" xfId="3784"/>
    <cellStyle name="Nagłówek 4 2 5" xfId="1942"/>
    <cellStyle name="Nagłówek 4 2 5 2" xfId="1943"/>
    <cellStyle name="Nagłówek 4 2 5 3" xfId="3785"/>
    <cellStyle name="Nagłówek 4 2 6" xfId="1944"/>
    <cellStyle name="Nagłówek 4 2 7" xfId="1945"/>
    <cellStyle name="Nagłówek 4 2 8" xfId="3786"/>
    <cellStyle name="Nagłówek 4 3" xfId="1946"/>
    <cellStyle name="Nagłówek 4 3 2" xfId="1947"/>
    <cellStyle name="Nagłówek 4 3 3" xfId="1948"/>
    <cellStyle name="Nagłówek 4 3 4" xfId="3787"/>
    <cellStyle name="Nagłówek 4 4" xfId="1949"/>
    <cellStyle name="Nagłówek 4 4 2" xfId="1950"/>
    <cellStyle name="Nagłówek 4 4 3" xfId="1951"/>
    <cellStyle name="Nagłówek 4 4 4" xfId="3788"/>
    <cellStyle name="Nagłówek 4 5" xfId="1952"/>
    <cellStyle name="Nagłówek 4 5 2" xfId="1953"/>
    <cellStyle name="Nagłówek 4 5 3" xfId="1954"/>
    <cellStyle name="Nagłówek 4 5 4" xfId="3789"/>
    <cellStyle name="Nagłówek 4 6" xfId="1955"/>
    <cellStyle name="Nagłówek 4 6 2" xfId="1956"/>
    <cellStyle name="Nagłówek 4 6 3" xfId="3790"/>
    <cellStyle name="Nagłówek 4 7" xfId="1957"/>
    <cellStyle name="Nagłówek 4 7 2" xfId="1958"/>
    <cellStyle name="Nagłówek 4 7 2 2" xfId="1959"/>
    <cellStyle name="Nagłówek 4 7 2 3" xfId="3791"/>
    <cellStyle name="Nagłówek 4 7 3" xfId="1960"/>
    <cellStyle name="Nagłówek 4 7 4" xfId="3792"/>
    <cellStyle name="Nagłówek 4 7_WAGA-PL" xfId="1961"/>
    <cellStyle name="Nagłówek 4 8" xfId="1962"/>
    <cellStyle name="Nagłówek 4 8 2" xfId="1963"/>
    <cellStyle name="Nagłówek 4 8 2 2" xfId="1964"/>
    <cellStyle name="Nagłówek 4 8 2 3" xfId="3793"/>
    <cellStyle name="Nagłówek 4 8 3" xfId="1965"/>
    <cellStyle name="Nagłówek 4 8 4" xfId="3794"/>
    <cellStyle name="Nagłówek 4 8_WAGA-PL" xfId="1966"/>
    <cellStyle name="Nagłówek 4 9" xfId="1967"/>
    <cellStyle name="Nagłówek 4 9 2" xfId="1968"/>
    <cellStyle name="Nagłówek 4 9 3" xfId="3795"/>
    <cellStyle name="Neutral" xfId="1969"/>
    <cellStyle name="Neutral 2" xfId="1970"/>
    <cellStyle name="Neutral 2 2" xfId="1971"/>
    <cellStyle name="Neutral 2 3" xfId="3796"/>
    <cellStyle name="Neutral 3" xfId="1972"/>
    <cellStyle name="Neutral 4" xfId="1973"/>
    <cellStyle name="Neutral 5" xfId="1974"/>
    <cellStyle name="Neutral 6" xfId="3797"/>
    <cellStyle name="Neutralne 1" xfId="1975"/>
    <cellStyle name="Neutralne 1 2" xfId="1976"/>
    <cellStyle name="Neutralne 1 3" xfId="1977"/>
    <cellStyle name="Neutralne 1 4" xfId="3798"/>
    <cellStyle name="Neutralne 2" xfId="1978"/>
    <cellStyle name="Neutralne 2 2" xfId="1979"/>
    <cellStyle name="Neutralne 2 2 2" xfId="1980"/>
    <cellStyle name="Neutralne 2 2 2 2" xfId="1981"/>
    <cellStyle name="Neutralne 2 2 2 3" xfId="3799"/>
    <cellStyle name="Neutralne 2 2 3" xfId="1982"/>
    <cellStyle name="Neutralne 2 2 4" xfId="1983"/>
    <cellStyle name="Neutralne 2 2 5" xfId="3800"/>
    <cellStyle name="Neutralne 2 3" xfId="1984"/>
    <cellStyle name="Neutralne 2 3 2" xfId="1985"/>
    <cellStyle name="Neutralne 2 3 2 2" xfId="1986"/>
    <cellStyle name="Neutralne 2 3 2 3" xfId="3801"/>
    <cellStyle name="Neutralne 2 3 3" xfId="1987"/>
    <cellStyle name="Neutralne 2 3 4" xfId="1988"/>
    <cellStyle name="Neutralne 2 3 5" xfId="3802"/>
    <cellStyle name="Neutralne 2 4" xfId="1989"/>
    <cellStyle name="Neutralne 2 4 2" xfId="1990"/>
    <cellStyle name="Neutralne 2 4 3" xfId="3803"/>
    <cellStyle name="Neutralne 2 5" xfId="1991"/>
    <cellStyle name="Neutralne 2 5 2" xfId="1992"/>
    <cellStyle name="Neutralne 2 5 3" xfId="3804"/>
    <cellStyle name="Neutralne 2 6" xfId="1993"/>
    <cellStyle name="Neutralne 2 7" xfId="1994"/>
    <cellStyle name="Neutralne 2 8" xfId="3805"/>
    <cellStyle name="Neutralne 3" xfId="1995"/>
    <cellStyle name="Neutralne 3 2" xfId="1996"/>
    <cellStyle name="Neutralne 3 3" xfId="1997"/>
    <cellStyle name="Neutralne 3 4" xfId="3806"/>
    <cellStyle name="Neutralne 4" xfId="1998"/>
    <cellStyle name="Neutralne 4 2" xfId="1999"/>
    <cellStyle name="Neutralne 4 3" xfId="2000"/>
    <cellStyle name="Neutralne 4 4" xfId="3807"/>
    <cellStyle name="Neutralne 5" xfId="2001"/>
    <cellStyle name="Neutralne 5 2" xfId="2002"/>
    <cellStyle name="Neutralne 5 3" xfId="2003"/>
    <cellStyle name="Neutralne 5 4" xfId="3808"/>
    <cellStyle name="Neutralne 6" xfId="2004"/>
    <cellStyle name="Neutralne 6 2" xfId="2005"/>
    <cellStyle name="Neutralne 6 3" xfId="3809"/>
    <cellStyle name="Neutralny" xfId="3288" builtinId="28" customBuiltin="1"/>
    <cellStyle name="Normalny" xfId="0" builtinId="0"/>
    <cellStyle name="Normalny 10" xfId="2006"/>
    <cellStyle name="Normalny 10 2" xfId="2007"/>
    <cellStyle name="Normalny 10 2 2" xfId="2008"/>
    <cellStyle name="Normalny 10 2 2 2" xfId="2009"/>
    <cellStyle name="Normalny 10 2 2 3" xfId="3810"/>
    <cellStyle name="Normalny 10 2 3" xfId="2010"/>
    <cellStyle name="Normalny 10 2 3 2" xfId="2011"/>
    <cellStyle name="Normalny 10 2 3 3" xfId="3811"/>
    <cellStyle name="Normalny 10 2 4" xfId="2012"/>
    <cellStyle name="Normalny 10 2 5" xfId="3812"/>
    <cellStyle name="Normalny 10 3" xfId="2013"/>
    <cellStyle name="Normalny 10 3 2" xfId="2014"/>
    <cellStyle name="Normalny 10 3 3" xfId="3813"/>
    <cellStyle name="Normalny 10 4" xfId="2015"/>
    <cellStyle name="Normalny 10 5" xfId="2016"/>
    <cellStyle name="Normalny 10 6" xfId="3814"/>
    <cellStyle name="Normalny 102" xfId="2017"/>
    <cellStyle name="Normalny 102 2" xfId="2018"/>
    <cellStyle name="Normalny 102 3" xfId="3815"/>
    <cellStyle name="Normalny 103" xfId="2019"/>
    <cellStyle name="Normalny 103 2" xfId="2020"/>
    <cellStyle name="Normalny 103 3" xfId="3816"/>
    <cellStyle name="Normalny 106" xfId="2021"/>
    <cellStyle name="Normalny 106 2" xfId="2022"/>
    <cellStyle name="Normalny 106 3" xfId="3817"/>
    <cellStyle name="Normalny 11" xfId="2023"/>
    <cellStyle name="Normalny 11 2" xfId="2024"/>
    <cellStyle name="Normalny 11 2 2" xfId="2025"/>
    <cellStyle name="Normalny 11 3" xfId="2026"/>
    <cellStyle name="Normalny 11 3 2" xfId="2027"/>
    <cellStyle name="Normalny 11 3 3" xfId="3818"/>
    <cellStyle name="Normalny 11 4" xfId="2028"/>
    <cellStyle name="Normalny 11 4 2" xfId="2029"/>
    <cellStyle name="Normalny 11 4 3" xfId="3819"/>
    <cellStyle name="Normalny 11 5" xfId="2030"/>
    <cellStyle name="Normalny 11 6" xfId="2031"/>
    <cellStyle name="Normalny 11 7" xfId="3820"/>
    <cellStyle name="Normalny 112" xfId="2032"/>
    <cellStyle name="Normalny 112 2" xfId="2033"/>
    <cellStyle name="Normalny 112 3" xfId="3821"/>
    <cellStyle name="Normalny 117" xfId="2034"/>
    <cellStyle name="Normalny 117 2" xfId="2035"/>
    <cellStyle name="Normalny 117 3" xfId="3822"/>
    <cellStyle name="Normalny 12" xfId="2036"/>
    <cellStyle name="Normalny 12 2" xfId="2037"/>
    <cellStyle name="Normalny 12 2 2" xfId="2038"/>
    <cellStyle name="Normalny 12 2 2 2" xfId="2039"/>
    <cellStyle name="Normalny 12 2 2 3" xfId="3823"/>
    <cellStyle name="Normalny 12 2 3" xfId="2040"/>
    <cellStyle name="Normalny 12 2 3 2" xfId="2041"/>
    <cellStyle name="Normalny 12 2 3 3" xfId="3824"/>
    <cellStyle name="Normalny 12 2 4" xfId="2042"/>
    <cellStyle name="Normalny 12 2 5" xfId="3825"/>
    <cellStyle name="Normalny 12 3" xfId="2043"/>
    <cellStyle name="Normalny 12 3 2" xfId="2044"/>
    <cellStyle name="Normalny 12 3 3" xfId="3826"/>
    <cellStyle name="Normalny 12 4" xfId="2045"/>
    <cellStyle name="Normalny 12 4 2" xfId="2046"/>
    <cellStyle name="Normalny 12 4 3" xfId="3827"/>
    <cellStyle name="Normalny 12 5" xfId="2047"/>
    <cellStyle name="Normalny 12 6" xfId="2048"/>
    <cellStyle name="Normalny 12 7" xfId="3828"/>
    <cellStyle name="Normalny 122" xfId="2049"/>
    <cellStyle name="Normalny 122 2" xfId="2050"/>
    <cellStyle name="Normalny 122 3" xfId="3829"/>
    <cellStyle name="Normalny 127" xfId="2051"/>
    <cellStyle name="Normalny 127 2" xfId="2052"/>
    <cellStyle name="Normalny 127 3" xfId="3830"/>
    <cellStyle name="Normalny 13" xfId="2053"/>
    <cellStyle name="Normalny 13 2" xfId="2054"/>
    <cellStyle name="Normalny 13 2 2" xfId="2055"/>
    <cellStyle name="Normalny 13 3" xfId="2056"/>
    <cellStyle name="Normalny 13 3 2" xfId="2057"/>
    <cellStyle name="Normalny 13 3 3" xfId="3831"/>
    <cellStyle name="Normalny 13 4" xfId="2058"/>
    <cellStyle name="Normalny 13 5" xfId="2059"/>
    <cellStyle name="Normalny 14" xfId="2060"/>
    <cellStyle name="Normalny 14 2" xfId="2061"/>
    <cellStyle name="Normalny 14 2 2" xfId="2062"/>
    <cellStyle name="Normalny 14 2 3" xfId="3832"/>
    <cellStyle name="Normalny 14 3" xfId="2063"/>
    <cellStyle name="Normalny 14 3 2" xfId="2064"/>
    <cellStyle name="Normalny 14 3 2 2" xfId="2065"/>
    <cellStyle name="Normalny 14 3 2 3" xfId="3833"/>
    <cellStyle name="Normalny 14 3 3" xfId="2066"/>
    <cellStyle name="Normalny 14 3 4" xfId="3834"/>
    <cellStyle name="Normalny 14 4" xfId="2067"/>
    <cellStyle name="Normalny 14 4 2" xfId="2068"/>
    <cellStyle name="Normalny 14 4 3" xfId="3835"/>
    <cellStyle name="Normalny 14 5" xfId="2069"/>
    <cellStyle name="Normalny 14 6" xfId="2070"/>
    <cellStyle name="Normalny 14 7" xfId="3836"/>
    <cellStyle name="Normalny 15" xfId="2071"/>
    <cellStyle name="Normalny 15 2" xfId="2072"/>
    <cellStyle name="Normalny 15 2 2" xfId="2073"/>
    <cellStyle name="Normalny 15 2 3" xfId="3837"/>
    <cellStyle name="Normalny 15 3" xfId="2074"/>
    <cellStyle name="Normalny 15 3 2" xfId="2075"/>
    <cellStyle name="Normalny 15 3 3" xfId="3838"/>
    <cellStyle name="Normalny 15 4" xfId="2076"/>
    <cellStyle name="Normalny 15 5" xfId="2077"/>
    <cellStyle name="Normalny 15 6" xfId="3839"/>
    <cellStyle name="Normalny 16" xfId="2078"/>
    <cellStyle name="Normalny 16 2" xfId="2079"/>
    <cellStyle name="Normalny 16 2 2" xfId="2080"/>
    <cellStyle name="Normalny 16 2 3" xfId="3840"/>
    <cellStyle name="Normalny 16 3" xfId="2081"/>
    <cellStyle name="Normalny 16 3 2" xfId="2082"/>
    <cellStyle name="Normalny 16 4" xfId="2083"/>
    <cellStyle name="Normalny 16 4 2" xfId="2084"/>
    <cellStyle name="Normalny 16 4 3" xfId="3841"/>
    <cellStyle name="Normalny 16 5" xfId="2085"/>
    <cellStyle name="Normalny 17" xfId="2086"/>
    <cellStyle name="Normalny 17 2" xfId="2087"/>
    <cellStyle name="Normalny 18" xfId="2088"/>
    <cellStyle name="Normalny 18 2" xfId="2089"/>
    <cellStyle name="Normalny 18 3" xfId="3842"/>
    <cellStyle name="Normalny 19" xfId="2090"/>
    <cellStyle name="Normalny 19 2" xfId="2091"/>
    <cellStyle name="Normalny 2" xfId="2092"/>
    <cellStyle name="Normalny 2 1" xfId="2093"/>
    <cellStyle name="Normalny 2 1 2" xfId="2094"/>
    <cellStyle name="Normalny 2 1 3" xfId="2095"/>
    <cellStyle name="Normalny 2 1 4" xfId="3843"/>
    <cellStyle name="Normalny 2 10" xfId="2096"/>
    <cellStyle name="Normalny 2 10 2" xfId="2097"/>
    <cellStyle name="Normalny 2 10 3" xfId="2098"/>
    <cellStyle name="Normalny 2 10 4" xfId="3844"/>
    <cellStyle name="Normalny 2 11" xfId="2099"/>
    <cellStyle name="Normalny 2 11 2" xfId="2100"/>
    <cellStyle name="Normalny 2 11 3" xfId="2101"/>
    <cellStyle name="Normalny 2 11 4" xfId="3845"/>
    <cellStyle name="Normalny 2 12" xfId="2102"/>
    <cellStyle name="Normalny 2 12 2" xfId="2103"/>
    <cellStyle name="Normalny 2 12 3" xfId="3846"/>
    <cellStyle name="Normalny 2 13" xfId="2104"/>
    <cellStyle name="Normalny 2 13 2" xfId="2105"/>
    <cellStyle name="Normalny 2 13 3" xfId="3847"/>
    <cellStyle name="Normalny 2 14" xfId="2106"/>
    <cellStyle name="Normalny 2 15" xfId="2107"/>
    <cellStyle name="Normalny 2 16" xfId="2108"/>
    <cellStyle name="Normalny 2 17" xfId="3848"/>
    <cellStyle name="Normalny 2 2" xfId="2109"/>
    <cellStyle name="Normalny 2 2 10" xfId="2110"/>
    <cellStyle name="Normalny 2 2 11" xfId="3849"/>
    <cellStyle name="Normalny 2 2 2" xfId="2111"/>
    <cellStyle name="Normalny 2 2 2 2" xfId="2112"/>
    <cellStyle name="Normalny 2 2 2 2 2" xfId="2113"/>
    <cellStyle name="Normalny 2 2 2 2 2 2" xfId="2114"/>
    <cellStyle name="Normalny 2 2 2 2 2 3" xfId="3850"/>
    <cellStyle name="Normalny 2 2 2 2 3" xfId="2115"/>
    <cellStyle name="Normalny 2 2 2 2 4" xfId="2116"/>
    <cellStyle name="Normalny 2 2 2 2 5" xfId="3851"/>
    <cellStyle name="Normalny 2 2 2 3" xfId="2117"/>
    <cellStyle name="Normalny 2 2 2 3 2" xfId="2118"/>
    <cellStyle name="Normalny 2 2 2 3 2 2" xfId="2119"/>
    <cellStyle name="Normalny 2 2 2 3 2 3" xfId="3852"/>
    <cellStyle name="Normalny 2 2 2 3 3" xfId="2120"/>
    <cellStyle name="Normalny 2 2 2 3 4" xfId="2121"/>
    <cellStyle name="Normalny 2 2 2 3 5" xfId="3853"/>
    <cellStyle name="Normalny 2 2 2 4" xfId="2122"/>
    <cellStyle name="Normalny 2 2 2 5" xfId="2123"/>
    <cellStyle name="Normalny 2 2 2 6" xfId="3854"/>
    <cellStyle name="Normalny 2 2 3" xfId="2124"/>
    <cellStyle name="Normalny 2 2 3 2" xfId="2125"/>
    <cellStyle name="Normalny 2 2 3 2 2" xfId="2126"/>
    <cellStyle name="Normalny 2 2 3 2 3" xfId="3855"/>
    <cellStyle name="Normalny 2 2 3 3" xfId="2127"/>
    <cellStyle name="Normalny 2 2 3 4" xfId="2128"/>
    <cellStyle name="Normalny 2 2 3 5" xfId="3856"/>
    <cellStyle name="Normalny 2 2 4" xfId="2129"/>
    <cellStyle name="Normalny 2 2 4 2" xfId="2130"/>
    <cellStyle name="Normalny 2 2 4 2 2" xfId="2131"/>
    <cellStyle name="Normalny 2 2 4 2 3" xfId="3857"/>
    <cellStyle name="Normalny 2 2 4 3" xfId="2132"/>
    <cellStyle name="Normalny 2 2 4 4" xfId="2133"/>
    <cellStyle name="Normalny 2 2 4 5" xfId="3858"/>
    <cellStyle name="Normalny 2 2 5" xfId="2134"/>
    <cellStyle name="Normalny 2 2 5 2" xfId="2135"/>
    <cellStyle name="Normalny 2 2 5 3" xfId="2136"/>
    <cellStyle name="Normalny 2 2 5 4" xfId="3859"/>
    <cellStyle name="Normalny 2 2 6" xfId="2137"/>
    <cellStyle name="Normalny 2 2 6 2" xfId="2138"/>
    <cellStyle name="Normalny 2 2 6 3" xfId="2139"/>
    <cellStyle name="Normalny 2 2 6 4" xfId="3860"/>
    <cellStyle name="Normalny 2 2 7" xfId="2140"/>
    <cellStyle name="Normalny 2 2 7 2" xfId="2141"/>
    <cellStyle name="Normalny 2 2 7 3" xfId="3861"/>
    <cellStyle name="Normalny 2 2 8" xfId="2142"/>
    <cellStyle name="Normalny 2 2 9" xfId="2143"/>
    <cellStyle name="Normalny 2 3" xfId="2144"/>
    <cellStyle name="Normalny 2 3 2" xfId="2145"/>
    <cellStyle name="Normalny 2 3 2 2" xfId="2146"/>
    <cellStyle name="Normalny 2 3 2 2 2" xfId="2147"/>
    <cellStyle name="Normalny 2 3 2 2 3" xfId="3862"/>
    <cellStyle name="Normalny 2 3 2 3" xfId="2148"/>
    <cellStyle name="Normalny 2 3 2 4" xfId="2149"/>
    <cellStyle name="Normalny 2 3 2 5" xfId="3863"/>
    <cellStyle name="Normalny 2 3 3" xfId="2150"/>
    <cellStyle name="Normalny 2 3 3 2" xfId="2151"/>
    <cellStyle name="Normalny 2 3 3 2 2" xfId="2152"/>
    <cellStyle name="Normalny 2 3 3 2 3" xfId="3864"/>
    <cellStyle name="Normalny 2 3 3 3" xfId="2153"/>
    <cellStyle name="Normalny 2 3 3 4" xfId="2154"/>
    <cellStyle name="Normalny 2 3 3 5" xfId="3865"/>
    <cellStyle name="Normalny 2 3 4" xfId="2155"/>
    <cellStyle name="Normalny 2 3 5" xfId="2156"/>
    <cellStyle name="Normalny 2 3 6" xfId="3866"/>
    <cellStyle name="Normalny 2 4" xfId="2157"/>
    <cellStyle name="Normalny 2 4 2" xfId="2158"/>
    <cellStyle name="Normalny 2 4 2 2" xfId="2159"/>
    <cellStyle name="Normalny 2 4 2 2 2" xfId="2160"/>
    <cellStyle name="Normalny 2 4 2 2 3" xfId="3867"/>
    <cellStyle name="Normalny 2 4 2 3" xfId="2161"/>
    <cellStyle name="Normalny 2 4 2 4" xfId="2162"/>
    <cellStyle name="Normalny 2 4 2 5" xfId="3868"/>
    <cellStyle name="Normalny 2 4 3" xfId="2163"/>
    <cellStyle name="Normalny 2 4 3 2" xfId="2164"/>
    <cellStyle name="Normalny 2 4 3 3" xfId="2165"/>
    <cellStyle name="Normalny 2 4 3 4" xfId="3869"/>
    <cellStyle name="Normalny 2 4 4" xfId="2166"/>
    <cellStyle name="Normalny 2 4 5" xfId="2167"/>
    <cellStyle name="Normalny 2 4 6" xfId="3870"/>
    <cellStyle name="Normalny 2 5" xfId="2168"/>
    <cellStyle name="Normalny 2 5 2" xfId="2169"/>
    <cellStyle name="Normalny 2 5 2 2" xfId="2170"/>
    <cellStyle name="Normalny 2 5 2 2 2" xfId="2171"/>
    <cellStyle name="Normalny 2 5 2 2 3" xfId="3871"/>
    <cellStyle name="Normalny 2 5 2 3" xfId="2172"/>
    <cellStyle name="Normalny 2 5 2 4" xfId="2173"/>
    <cellStyle name="Normalny 2 5 2 5" xfId="3872"/>
    <cellStyle name="Normalny 2 5 3" xfId="2174"/>
    <cellStyle name="Normalny 2 5 3 2" xfId="2175"/>
    <cellStyle name="Normalny 2 5 3 3" xfId="3873"/>
    <cellStyle name="Normalny 2 5 4" xfId="2176"/>
    <cellStyle name="Normalny 2 5 5" xfId="2177"/>
    <cellStyle name="Normalny 2 5 6" xfId="3874"/>
    <cellStyle name="Normalny 2 6" xfId="2178"/>
    <cellStyle name="Normalny 2 6 2" xfId="2179"/>
    <cellStyle name="Normalny 2 6 2 2" xfId="2180"/>
    <cellStyle name="Normalny 2 6 2 2 2" xfId="2181"/>
    <cellStyle name="Normalny 2 6 2 2 3" xfId="3875"/>
    <cellStyle name="Normalny 2 6 2 3" xfId="2182"/>
    <cellStyle name="Normalny 2 6 2 4" xfId="2183"/>
    <cellStyle name="Normalny 2 6 2 5" xfId="3876"/>
    <cellStyle name="Normalny 2 6 3" xfId="2184"/>
    <cellStyle name="Normalny 2 6 3 2" xfId="2185"/>
    <cellStyle name="Normalny 2 6 3 3" xfId="3877"/>
    <cellStyle name="Normalny 2 6 4" xfId="2186"/>
    <cellStyle name="Normalny 2 6 5" xfId="2187"/>
    <cellStyle name="Normalny 2 6 6" xfId="3878"/>
    <cellStyle name="Normalny 2 7" xfId="2188"/>
    <cellStyle name="Normalny 2 7 2" xfId="2189"/>
    <cellStyle name="Normalny 2 7 2 2" xfId="2190"/>
    <cellStyle name="Normalny 2 7 2 3" xfId="2191"/>
    <cellStyle name="Normalny 2 7 2 4" xfId="3879"/>
    <cellStyle name="Normalny 2 7 3" xfId="2192"/>
    <cellStyle name="Normalny 2 7 3 2" xfId="2193"/>
    <cellStyle name="Normalny 2 7 3 3" xfId="3880"/>
    <cellStyle name="Normalny 2 7 4" xfId="2194"/>
    <cellStyle name="Normalny 2 7 5" xfId="2195"/>
    <cellStyle name="Normalny 2 7 6" xfId="3881"/>
    <cellStyle name="Normalny 2 8" xfId="2196"/>
    <cellStyle name="Normalny 2 8 2" xfId="2197"/>
    <cellStyle name="Normalny 2 8 3" xfId="2198"/>
    <cellStyle name="Normalny 2 8 4" xfId="3882"/>
    <cellStyle name="Normalny 2 9" xfId="2199"/>
    <cellStyle name="Normalny 2 9 2" xfId="2200"/>
    <cellStyle name="Normalny 2 9 3" xfId="2201"/>
    <cellStyle name="Normalny 2 9 4" xfId="3883"/>
    <cellStyle name="Normalny 20" xfId="2202"/>
    <cellStyle name="Normalny 20 2" xfId="2203"/>
    <cellStyle name="Normalny 20 3" xfId="3884"/>
    <cellStyle name="Normalny 21" xfId="2204"/>
    <cellStyle name="Normalny 22" xfId="2205"/>
    <cellStyle name="Normalny 23" xfId="4330"/>
    <cellStyle name="Normalny 24" xfId="4336"/>
    <cellStyle name="Normalny 25" xfId="4337"/>
    <cellStyle name="Normalny 3" xfId="2206"/>
    <cellStyle name="Normalny 3 1" xfId="2207"/>
    <cellStyle name="Normalny 3 1 2" xfId="2208"/>
    <cellStyle name="Normalny 3 1 3" xfId="2209"/>
    <cellStyle name="Normalny 3 1 4" xfId="3885"/>
    <cellStyle name="Normalny 3 10" xfId="2210"/>
    <cellStyle name="Normalny 3 10 2" xfId="2211"/>
    <cellStyle name="Normalny 3 10 3" xfId="3886"/>
    <cellStyle name="Normalny 3 11" xfId="2212"/>
    <cellStyle name="Normalny 3 12" xfId="2213"/>
    <cellStyle name="Normalny 3 13" xfId="3887"/>
    <cellStyle name="Normalny 3 2" xfId="2214"/>
    <cellStyle name="Normalny 3 2 2" xfId="2215"/>
    <cellStyle name="Normalny 3 2 2 2" xfId="2216"/>
    <cellStyle name="Normalny 3 2 2 2 2" xfId="2217"/>
    <cellStyle name="Normalny 3 2 2 2 3" xfId="3888"/>
    <cellStyle name="Normalny 3 2 2 3" xfId="2218"/>
    <cellStyle name="Normalny 3 2 2 4" xfId="2219"/>
    <cellStyle name="Normalny 3 2 2 5" xfId="3889"/>
    <cellStyle name="Normalny 3 2 3" xfId="2220"/>
    <cellStyle name="Normalny 3 2 3 2" xfId="2221"/>
    <cellStyle name="Normalny 3 2 3 2 2" xfId="2222"/>
    <cellStyle name="Normalny 3 2 3 2 3" xfId="3890"/>
    <cellStyle name="Normalny 3 2 3 3" xfId="2223"/>
    <cellStyle name="Normalny 3 2 3 4" xfId="2224"/>
    <cellStyle name="Normalny 3 2 3 5" xfId="3891"/>
    <cellStyle name="Normalny 3 2 4" xfId="2225"/>
    <cellStyle name="Normalny 3 2 4 2" xfId="2226"/>
    <cellStyle name="Normalny 3 2 4 3" xfId="2227"/>
    <cellStyle name="Normalny 3 2 4 4" xfId="3892"/>
    <cellStyle name="Normalny 3 2 5" xfId="2228"/>
    <cellStyle name="Normalny 3 2 5 2" xfId="2229"/>
    <cellStyle name="Normalny 3 2 5 3" xfId="2230"/>
    <cellStyle name="Normalny 3 2 5 4" xfId="3893"/>
    <cellStyle name="Normalny 3 2 6" xfId="2231"/>
    <cellStyle name="Normalny 3 2 6 2" xfId="2232"/>
    <cellStyle name="Normalny 3 2 6 3" xfId="3894"/>
    <cellStyle name="Normalny 3 2 7" xfId="2233"/>
    <cellStyle name="Normalny 3 2 8" xfId="2234"/>
    <cellStyle name="Normalny 3 2 9" xfId="3895"/>
    <cellStyle name="Normalny 3 3" xfId="2235"/>
    <cellStyle name="Normalny 3 3 2" xfId="2236"/>
    <cellStyle name="Normalny 3 3 2 2" xfId="2237"/>
    <cellStyle name="Normalny 3 3 2 2 2" xfId="2238"/>
    <cellStyle name="Normalny 3 3 2 3" xfId="2239"/>
    <cellStyle name="Normalny 3 3 2 4" xfId="2240"/>
    <cellStyle name="Normalny 3 3 2 5" xfId="3896"/>
    <cellStyle name="Normalny 3 3 3" xfId="2241"/>
    <cellStyle name="Normalny 3 3 3 2" xfId="2242"/>
    <cellStyle name="Normalny 3 3 3 3" xfId="2243"/>
    <cellStyle name="Normalny 3 3 4" xfId="2244"/>
    <cellStyle name="Normalny 3 3 4 2" xfId="2245"/>
    <cellStyle name="Normalny 3 3 4 3" xfId="2246"/>
    <cellStyle name="Normalny 3 3 5" xfId="2247"/>
    <cellStyle name="Normalny 3 3 5 2" xfId="2248"/>
    <cellStyle name="Normalny 3 3 5 3" xfId="2249"/>
    <cellStyle name="Normalny 3 3 6" xfId="2250"/>
    <cellStyle name="Normalny 3 3 6 2" xfId="2251"/>
    <cellStyle name="Normalny 3 3 7" xfId="2252"/>
    <cellStyle name="Normalny 3 3 8" xfId="2253"/>
    <cellStyle name="Normalny 3 4" xfId="2254"/>
    <cellStyle name="Normalny 3 4 2" xfId="2255"/>
    <cellStyle name="Normalny 3 4 2 2" xfId="2256"/>
    <cellStyle name="Normalny 3 4 2 3" xfId="2257"/>
    <cellStyle name="Normalny 3 4 2 4" xfId="3897"/>
    <cellStyle name="Normalny 3 4 3" xfId="2258"/>
    <cellStyle name="Normalny 3 4 3 2" xfId="2259"/>
    <cellStyle name="Normalny 3 4 3 3" xfId="3898"/>
    <cellStyle name="Normalny 3 4 4" xfId="2260"/>
    <cellStyle name="Normalny 3 4 5" xfId="2261"/>
    <cellStyle name="Normalny 3 4 6" xfId="3899"/>
    <cellStyle name="Normalny 3 5" xfId="2262"/>
    <cellStyle name="Normalny 3 5 2" xfId="2263"/>
    <cellStyle name="Normalny 3 5 2 2" xfId="2264"/>
    <cellStyle name="Normalny 3 5 2 3" xfId="2265"/>
    <cellStyle name="Normalny 3 5 2 4" xfId="3900"/>
    <cellStyle name="Normalny 3 5 3" xfId="2266"/>
    <cellStyle name="Normalny 3 5 3 2" xfId="2267"/>
    <cellStyle name="Normalny 3 5 3 3" xfId="3901"/>
    <cellStyle name="Normalny 3 5 4" xfId="2268"/>
    <cellStyle name="Normalny 3 5 5" xfId="2269"/>
    <cellStyle name="Normalny 3 5 6" xfId="3902"/>
    <cellStyle name="Normalny 3 6" xfId="2270"/>
    <cellStyle name="Normalny 3 6 2" xfId="2271"/>
    <cellStyle name="Normalny 3 6 2 2" xfId="2272"/>
    <cellStyle name="Normalny 3 6 2 3" xfId="3903"/>
    <cellStyle name="Normalny 3 6 3" xfId="2273"/>
    <cellStyle name="Normalny 3 6 4" xfId="2274"/>
    <cellStyle name="Normalny 3 6 5" xfId="3904"/>
    <cellStyle name="Normalny 3 7" xfId="2275"/>
    <cellStyle name="Normalny 3 7 2" xfId="2276"/>
    <cellStyle name="Normalny 3 7 3" xfId="2277"/>
    <cellStyle name="Normalny 3 7 4" xfId="3905"/>
    <cellStyle name="Normalny 3 8" xfId="2278"/>
    <cellStyle name="Normalny 3 8 2" xfId="2279"/>
    <cellStyle name="Normalny 3 8 3" xfId="2280"/>
    <cellStyle name="Normalny 3 8 4" xfId="3906"/>
    <cellStyle name="Normalny 3 9" xfId="2281"/>
    <cellStyle name="Normalny 3 9 2" xfId="2282"/>
    <cellStyle name="Normalny 3 9 3" xfId="3907"/>
    <cellStyle name="Normalny 4" xfId="2283"/>
    <cellStyle name="Normalny 4 1" xfId="2284"/>
    <cellStyle name="Normalny 4 1 2" xfId="2285"/>
    <cellStyle name="Normalny 4 1 3" xfId="2286"/>
    <cellStyle name="Normalny 4 1 4" xfId="3908"/>
    <cellStyle name="Normalny 4 10" xfId="2287"/>
    <cellStyle name="Normalny 4 11" xfId="2288"/>
    <cellStyle name="Normalny 4 2" xfId="2289"/>
    <cellStyle name="Normalny 4 2 2" xfId="2290"/>
    <cellStyle name="Normalny 4 2 2 2" xfId="2291"/>
    <cellStyle name="Normalny 4 2 2 3" xfId="3909"/>
    <cellStyle name="Normalny 4 2 3" xfId="2292"/>
    <cellStyle name="Normalny 4 2 4" xfId="2293"/>
    <cellStyle name="Normalny 4 3" xfId="2294"/>
    <cellStyle name="Normalny 4 3 2" xfId="2295"/>
    <cellStyle name="Normalny 4 3 2 2" xfId="2296"/>
    <cellStyle name="Normalny 4 3 3" xfId="2297"/>
    <cellStyle name="Normalny 4 3 4" xfId="2298"/>
    <cellStyle name="Normalny 4 3 5" xfId="3910"/>
    <cellStyle name="Normalny 4 4" xfId="2299"/>
    <cellStyle name="Normalny 4 4 2" xfId="2300"/>
    <cellStyle name="Normalny 4 4 3" xfId="2301"/>
    <cellStyle name="Normalny 4 5" xfId="2302"/>
    <cellStyle name="Normalny 4 5 2" xfId="2303"/>
    <cellStyle name="Normalny 4 5 3" xfId="2304"/>
    <cellStyle name="Normalny 4 6" xfId="2305"/>
    <cellStyle name="Normalny 4 6 2" xfId="2306"/>
    <cellStyle name="Normalny 4 6 3" xfId="2307"/>
    <cellStyle name="Normalny 4 7" xfId="2308"/>
    <cellStyle name="Normalny 4 7 2" xfId="2309"/>
    <cellStyle name="Normalny 4 7 3" xfId="2310"/>
    <cellStyle name="Normalny 4 7 4" xfId="3911"/>
    <cellStyle name="Normalny 4 8" xfId="2311"/>
    <cellStyle name="Normalny 4 8 2" xfId="2312"/>
    <cellStyle name="Normalny 4 8 3" xfId="3912"/>
    <cellStyle name="Normalny 4 9" xfId="2313"/>
    <cellStyle name="Normalny 4 9 2" xfId="2314"/>
    <cellStyle name="Normalny 4 9 3" xfId="3913"/>
    <cellStyle name="Normalny 5" xfId="2315"/>
    <cellStyle name="Normalny 5 1" xfId="2316"/>
    <cellStyle name="Normalny 5 1 2" xfId="2317"/>
    <cellStyle name="Normalny 5 1 3" xfId="2318"/>
    <cellStyle name="Normalny 5 1 4" xfId="3914"/>
    <cellStyle name="Normalny 5 10" xfId="2319"/>
    <cellStyle name="Normalny 5 11" xfId="2320"/>
    <cellStyle name="Normalny 5 12" xfId="3915"/>
    <cellStyle name="Normalny 5 2" xfId="2321"/>
    <cellStyle name="Normalny 5 2 2" xfId="2322"/>
    <cellStyle name="Normalny 5 2 2 2" xfId="2323"/>
    <cellStyle name="Normalny 5 2 3" xfId="2324"/>
    <cellStyle name="Normalny 5 2 3 2" xfId="2325"/>
    <cellStyle name="Normalny 5 2 3 3" xfId="3916"/>
    <cellStyle name="Normalny 5 2 4" xfId="2326"/>
    <cellStyle name="Normalny 5 2 4 2" xfId="2327"/>
    <cellStyle name="Normalny 5 2 4 3" xfId="3917"/>
    <cellStyle name="Normalny 5 2 5" xfId="2328"/>
    <cellStyle name="Normalny 5 2 6" xfId="2329"/>
    <cellStyle name="Normalny 5 2 7" xfId="3918"/>
    <cellStyle name="Normalny 5 3" xfId="2330"/>
    <cellStyle name="Normalny 5 3 2" xfId="2331"/>
    <cellStyle name="Normalny 5 3 2 2" xfId="2332"/>
    <cellStyle name="Normalny 5 3 2 3" xfId="3919"/>
    <cellStyle name="Normalny 5 3 3" xfId="2333"/>
    <cellStyle name="Normalny 5 3 4" xfId="2334"/>
    <cellStyle name="Normalny 5 4" xfId="2335"/>
    <cellStyle name="Normalny 5 4 2" xfId="2336"/>
    <cellStyle name="Normalny 5 4 3" xfId="2337"/>
    <cellStyle name="Normalny 5 4 4" xfId="3920"/>
    <cellStyle name="Normalny 5 5" xfId="2338"/>
    <cellStyle name="Normalny 5 5 2" xfId="2339"/>
    <cellStyle name="Normalny 5 5 3" xfId="2340"/>
    <cellStyle name="Normalny 5 5 4" xfId="3921"/>
    <cellStyle name="Normalny 5 6" xfId="2341"/>
    <cellStyle name="Normalny 5 6 2" xfId="2342"/>
    <cellStyle name="Normalny 5 6 3" xfId="2343"/>
    <cellStyle name="Normalny 5 6 4" xfId="3922"/>
    <cellStyle name="Normalny 5 7" xfId="2344"/>
    <cellStyle name="Normalny 5 7 2" xfId="2345"/>
    <cellStyle name="Normalny 5 7 3" xfId="3923"/>
    <cellStyle name="Normalny 5 8" xfId="2346"/>
    <cellStyle name="Normalny 5 8 2" xfId="2347"/>
    <cellStyle name="Normalny 5 8 3" xfId="3924"/>
    <cellStyle name="Normalny 5 9" xfId="2348"/>
    <cellStyle name="Normalny 5 9 2" xfId="2349"/>
    <cellStyle name="Normalny 5 9 3" xfId="3925"/>
    <cellStyle name="Normalny 6" xfId="2350"/>
    <cellStyle name="Normalny 6 1" xfId="2351"/>
    <cellStyle name="Normalny 6 1 2" xfId="2352"/>
    <cellStyle name="Normalny 6 1 3" xfId="2353"/>
    <cellStyle name="Normalny 6 1 4" xfId="3926"/>
    <cellStyle name="Normalny 6 10" xfId="2354"/>
    <cellStyle name="Normalny 6 11" xfId="2355"/>
    <cellStyle name="Normalny 6 12" xfId="3927"/>
    <cellStyle name="Normalny 6 2" xfId="2356"/>
    <cellStyle name="Normalny 6 2 2" xfId="2357"/>
    <cellStyle name="Normalny 6 2 2 2" xfId="2358"/>
    <cellStyle name="Normalny 6 2 2 2 2" xfId="2359"/>
    <cellStyle name="Normalny 6 2 2 3" xfId="2360"/>
    <cellStyle name="Normalny 6 2 2 4" xfId="2361"/>
    <cellStyle name="Normalny 6 2 2 5" xfId="3928"/>
    <cellStyle name="Normalny 6 2 3" xfId="2362"/>
    <cellStyle name="Normalny 6 2 3 2" xfId="2363"/>
    <cellStyle name="Normalny 6 2 4" xfId="2364"/>
    <cellStyle name="Normalny 6 2 5" xfId="2365"/>
    <cellStyle name="Normalny 6 2 6" xfId="3929"/>
    <cellStyle name="Normalny 6 3" xfId="2366"/>
    <cellStyle name="Normalny 6 3 2" xfId="2367"/>
    <cellStyle name="Normalny 6 3 2 2" xfId="2368"/>
    <cellStyle name="Normalny 6 3 2 3" xfId="3930"/>
    <cellStyle name="Normalny 6 3 3" xfId="2369"/>
    <cellStyle name="Normalny 6 3 3 2" xfId="2370"/>
    <cellStyle name="Normalny 6 3 4" xfId="2371"/>
    <cellStyle name="Normalny 6 3 4 2" xfId="2372"/>
    <cellStyle name="Normalny 6 3 4 3" xfId="3931"/>
    <cellStyle name="Normalny 6 3 5" xfId="2373"/>
    <cellStyle name="Normalny 6 3 6" xfId="2374"/>
    <cellStyle name="Normalny 6 4" xfId="2375"/>
    <cellStyle name="Normalny 6 4 2" xfId="2376"/>
    <cellStyle name="Normalny 6 4 3" xfId="2377"/>
    <cellStyle name="Normalny 6 4 4" xfId="3932"/>
    <cellStyle name="Normalny 6 5" xfId="2378"/>
    <cellStyle name="Normalny 6 5 2" xfId="2379"/>
    <cellStyle name="Normalny 6 5 3" xfId="2380"/>
    <cellStyle name="Normalny 6 5 4" xfId="3933"/>
    <cellStyle name="Normalny 6 6" xfId="2381"/>
    <cellStyle name="Normalny 6 6 2" xfId="2382"/>
    <cellStyle name="Normalny 6 6 3" xfId="2383"/>
    <cellStyle name="Normalny 6 6 4" xfId="3934"/>
    <cellStyle name="Normalny 6 7" xfId="2384"/>
    <cellStyle name="Normalny 6 7 2" xfId="2385"/>
    <cellStyle name="Normalny 6 7 3" xfId="3935"/>
    <cellStyle name="Normalny 6 8" xfId="2386"/>
    <cellStyle name="Normalny 6 8 2" xfId="2387"/>
    <cellStyle name="Normalny 6 8 3" xfId="3936"/>
    <cellStyle name="Normalny 6 9" xfId="2388"/>
    <cellStyle name="Normalny 6 9 2" xfId="2389"/>
    <cellStyle name="Normalny 6 9 3" xfId="3937"/>
    <cellStyle name="Normalny 7" xfId="2390"/>
    <cellStyle name="Normalny 7 2" xfId="2391"/>
    <cellStyle name="Normalny 7 2 2" xfId="2392"/>
    <cellStyle name="Normalny 7 2 2 2" xfId="2393"/>
    <cellStyle name="Normalny 7 2 2 3" xfId="3938"/>
    <cellStyle name="Normalny 7 2 3" xfId="2394"/>
    <cellStyle name="Normalny 7 2 4" xfId="2395"/>
    <cellStyle name="Normalny 7 3" xfId="2396"/>
    <cellStyle name="Normalny 7 3 2" xfId="2397"/>
    <cellStyle name="Normalny 7 3 3" xfId="2398"/>
    <cellStyle name="Normalny 7 3 4" xfId="3939"/>
    <cellStyle name="Normalny 7 4" xfId="2399"/>
    <cellStyle name="Normalny 7 4 2" xfId="2400"/>
    <cellStyle name="Normalny 7 4 3" xfId="2401"/>
    <cellStyle name="Normalny 7 4 4" xfId="3940"/>
    <cellStyle name="Normalny 7 5" xfId="2402"/>
    <cellStyle name="Normalny 7 5 2" xfId="2403"/>
    <cellStyle name="Normalny 7 5 3" xfId="3941"/>
    <cellStyle name="Normalny 7 6" xfId="2404"/>
    <cellStyle name="Normalny 7 6 2" xfId="2405"/>
    <cellStyle name="Normalny 7 6 3" xfId="3942"/>
    <cellStyle name="Normalny 7 7" xfId="2406"/>
    <cellStyle name="Normalny 7 8" xfId="2407"/>
    <cellStyle name="Normalny 7 9" xfId="3943"/>
    <cellStyle name="Normalny 8" xfId="2408"/>
    <cellStyle name="Normalny 8 2" xfId="2409"/>
    <cellStyle name="Normalny 8 2 2" xfId="2410"/>
    <cellStyle name="Normalny 8 2 2 2" xfId="2411"/>
    <cellStyle name="Normalny 8 2 2 3" xfId="3944"/>
    <cellStyle name="Normalny 8 2 3" xfId="2412"/>
    <cellStyle name="Normalny 8 2 3 2" xfId="2413"/>
    <cellStyle name="Normalny 8 2 3 3" xfId="3945"/>
    <cellStyle name="Normalny 8 2 4" xfId="2414"/>
    <cellStyle name="Normalny 8 2 4 2" xfId="2415"/>
    <cellStyle name="Normalny 8 2 4 3" xfId="3946"/>
    <cellStyle name="Normalny 8 2 5" xfId="2416"/>
    <cellStyle name="Normalny 8 2 6" xfId="2417"/>
    <cellStyle name="Normalny 8 2 7" xfId="3947"/>
    <cellStyle name="Normalny 8 3" xfId="2418"/>
    <cellStyle name="Normalny 8 3 2" xfId="2419"/>
    <cellStyle name="Normalny 8 3 3" xfId="2420"/>
    <cellStyle name="Normalny 8 3 4" xfId="3948"/>
    <cellStyle name="Normalny 8 4" xfId="2421"/>
    <cellStyle name="Normalny 8 4 2" xfId="2422"/>
    <cellStyle name="Normalny 8 4 3" xfId="3949"/>
    <cellStyle name="Normalny 8 5" xfId="2423"/>
    <cellStyle name="Normalny 8 5 2" xfId="2424"/>
    <cellStyle name="Normalny 8 5 3" xfId="3950"/>
    <cellStyle name="Normalny 8 6" xfId="2425"/>
    <cellStyle name="Normalny 8 7" xfId="2426"/>
    <cellStyle name="Normalny 8 8" xfId="3951"/>
    <cellStyle name="Normalny 9" xfId="2427"/>
    <cellStyle name="Normalny 9 2" xfId="2428"/>
    <cellStyle name="Normalny 9 2 2" xfId="2429"/>
    <cellStyle name="Normalny 9 2 2 2" xfId="2430"/>
    <cellStyle name="Normalny 9 2 2 3" xfId="3952"/>
    <cellStyle name="Normalny 9 2 3" xfId="2431"/>
    <cellStyle name="Normalny 9 2 3 2" xfId="2432"/>
    <cellStyle name="Normalny 9 2 4" xfId="2433"/>
    <cellStyle name="Normalny 9 2 5" xfId="2434"/>
    <cellStyle name="Normalny 9 2 6" xfId="3953"/>
    <cellStyle name="Normalny 9 3" xfId="2435"/>
    <cellStyle name="Normalny 9 3 2" xfId="2436"/>
    <cellStyle name="Normalny 9 4" xfId="2437"/>
    <cellStyle name="Normalny 9 4 2" xfId="2438"/>
    <cellStyle name="Normalny 9 4 3" xfId="3954"/>
    <cellStyle name="Normalny 9 5" xfId="2439"/>
    <cellStyle name="Normalny 9 6" xfId="2440"/>
    <cellStyle name="Normalny 90" xfId="2441"/>
    <cellStyle name="Normalny 90 2" xfId="2442"/>
    <cellStyle name="Normalny 90 3" xfId="3955"/>
    <cellStyle name="Normalny 99" xfId="2443"/>
    <cellStyle name="Normalny 99 2" xfId="2444"/>
    <cellStyle name="Normalny 99 3" xfId="3956"/>
    <cellStyle name="Note" xfId="2445"/>
    <cellStyle name="Note 2" xfId="2446"/>
    <cellStyle name="Note 2 2" xfId="2447"/>
    <cellStyle name="Note 2 3" xfId="3957"/>
    <cellStyle name="Note 3" xfId="2448"/>
    <cellStyle name="Note 4" xfId="2449"/>
    <cellStyle name="Note 5" xfId="2450"/>
    <cellStyle name="Note 6" xfId="3958"/>
    <cellStyle name="Obliczenia" xfId="4312" builtinId="22" customBuiltin="1"/>
    <cellStyle name="Obliczenia 1" xfId="2451"/>
    <cellStyle name="Obliczenia 1 2" xfId="2452"/>
    <cellStyle name="Obliczenia 1 3" xfId="2453"/>
    <cellStyle name="Obliczenia 1 4" xfId="3959"/>
    <cellStyle name="Obliczenia 10" xfId="3960"/>
    <cellStyle name="Obliczenia 2" xfId="2454"/>
    <cellStyle name="Obliczenia 2 2" xfId="2455"/>
    <cellStyle name="Obliczenia 2 2 2" xfId="2456"/>
    <cellStyle name="Obliczenia 2 2 2 2" xfId="2457"/>
    <cellStyle name="Obliczenia 2 2 2 3" xfId="3961"/>
    <cellStyle name="Obliczenia 2 2 3" xfId="2458"/>
    <cellStyle name="Obliczenia 2 2 4" xfId="2459"/>
    <cellStyle name="Obliczenia 2 2 5" xfId="3962"/>
    <cellStyle name="Obliczenia 2 3" xfId="2460"/>
    <cellStyle name="Obliczenia 2 3 2" xfId="2461"/>
    <cellStyle name="Obliczenia 2 3 2 2" xfId="2462"/>
    <cellStyle name="Obliczenia 2 3 2 3" xfId="3963"/>
    <cellStyle name="Obliczenia 2 3 3" xfId="2463"/>
    <cellStyle name="Obliczenia 2 3 4" xfId="2464"/>
    <cellStyle name="Obliczenia 2 3 5" xfId="3964"/>
    <cellStyle name="Obliczenia 2 4" xfId="2465"/>
    <cellStyle name="Obliczenia 2 4 2" xfId="2466"/>
    <cellStyle name="Obliczenia 2 4 3" xfId="3965"/>
    <cellStyle name="Obliczenia 2 5" xfId="2467"/>
    <cellStyle name="Obliczenia 2 5 2" xfId="2468"/>
    <cellStyle name="Obliczenia 2 5 3" xfId="3966"/>
    <cellStyle name="Obliczenia 2 6" xfId="2469"/>
    <cellStyle name="Obliczenia 2 7" xfId="2470"/>
    <cellStyle name="Obliczenia 2 8" xfId="3967"/>
    <cellStyle name="Obliczenia 3" xfId="2471"/>
    <cellStyle name="Obliczenia 3 2" xfId="2472"/>
    <cellStyle name="Obliczenia 3 3" xfId="2473"/>
    <cellStyle name="Obliczenia 3 4" xfId="3968"/>
    <cellStyle name="Obliczenia 4" xfId="2474"/>
    <cellStyle name="Obliczenia 4 2" xfId="2475"/>
    <cellStyle name="Obliczenia 4 3" xfId="2476"/>
    <cellStyle name="Obliczenia 4 4" xfId="3969"/>
    <cellStyle name="Obliczenia 5" xfId="2477"/>
    <cellStyle name="Obliczenia 5 2" xfId="2478"/>
    <cellStyle name="Obliczenia 5 3" xfId="2479"/>
    <cellStyle name="Obliczenia 5 4" xfId="3970"/>
    <cellStyle name="Obliczenia 6" xfId="2480"/>
    <cellStyle name="Obliczenia 6 2" xfId="2481"/>
    <cellStyle name="Obliczenia 6 3" xfId="3971"/>
    <cellStyle name="Obliczenia 7" xfId="2482"/>
    <cellStyle name="Obliczenia 7 2" xfId="2483"/>
    <cellStyle name="Obliczenia 7 2 2" xfId="2484"/>
    <cellStyle name="Obliczenia 7 2 3" xfId="3972"/>
    <cellStyle name="Obliczenia 7 3" xfId="2485"/>
    <cellStyle name="Obliczenia 7 4" xfId="3973"/>
    <cellStyle name="Obliczenia 7_WAGA-PL" xfId="2486"/>
    <cellStyle name="Obliczenia 8" xfId="2487"/>
    <cellStyle name="Obliczenia 8 2" xfId="2488"/>
    <cellStyle name="Obliczenia 8 2 2" xfId="2489"/>
    <cellStyle name="Obliczenia 8 2 3" xfId="3974"/>
    <cellStyle name="Obliczenia 8 3" xfId="2490"/>
    <cellStyle name="Obliczenia 8 4" xfId="3975"/>
    <cellStyle name="Obliczenia 8_WAGA-PL" xfId="2491"/>
    <cellStyle name="Obliczenia 9" xfId="2492"/>
    <cellStyle name="Obliczenia 9 2" xfId="2493"/>
    <cellStyle name="Obliczenia 9 3" xfId="3976"/>
    <cellStyle name="Output" xfId="2494"/>
    <cellStyle name="Output 2" xfId="2495"/>
    <cellStyle name="Output 2 2" xfId="2496"/>
    <cellStyle name="Output 2 3" xfId="3977"/>
    <cellStyle name="Output 3" xfId="2497"/>
    <cellStyle name="Output 4" xfId="2498"/>
    <cellStyle name="Output 5" xfId="2499"/>
    <cellStyle name="Output 6" xfId="3978"/>
    <cellStyle name="procent mniej" xfId="2500"/>
    <cellStyle name="procent mniej 2" xfId="2501"/>
    <cellStyle name="procent mniej 2 2" xfId="2502"/>
    <cellStyle name="procent mniej 2 2 2" xfId="2503"/>
    <cellStyle name="procent mniej 2 2 3" xfId="3979"/>
    <cellStyle name="procent mniej 2 3" xfId="2504"/>
    <cellStyle name="procent mniej 2 3 2" xfId="2505"/>
    <cellStyle name="procent mniej 2 3 3" xfId="3980"/>
    <cellStyle name="procent mniej 2 4" xfId="2506"/>
    <cellStyle name="procent mniej 2 4 2" xfId="2507"/>
    <cellStyle name="procent mniej 2 4 3" xfId="3981"/>
    <cellStyle name="procent mniej 2 5" xfId="2508"/>
    <cellStyle name="procent mniej 2 5 2" xfId="2509"/>
    <cellStyle name="procent mniej 2 5 3" xfId="3982"/>
    <cellStyle name="procent mniej 2 6" xfId="2510"/>
    <cellStyle name="procent mniej 2 7" xfId="2511"/>
    <cellStyle name="procent mniej 2 8" xfId="3983"/>
    <cellStyle name="procent mniej 3" xfId="2512"/>
    <cellStyle name="procent mniej 3 2" xfId="2513"/>
    <cellStyle name="procent mniej 3 2 2" xfId="2514"/>
    <cellStyle name="procent mniej 3 2 3" xfId="3984"/>
    <cellStyle name="procent mniej 3 3" xfId="2515"/>
    <cellStyle name="procent mniej 3 3 2" xfId="2516"/>
    <cellStyle name="procent mniej 3 3 3" xfId="3985"/>
    <cellStyle name="procent mniej 3 4" xfId="2517"/>
    <cellStyle name="procent mniej 3 4 2" xfId="2518"/>
    <cellStyle name="procent mniej 3 4 3" xfId="3986"/>
    <cellStyle name="procent mniej 3 5" xfId="2519"/>
    <cellStyle name="procent mniej 3 6" xfId="2520"/>
    <cellStyle name="procent mniej 3 7" xfId="3987"/>
    <cellStyle name="procent mniej 4" xfId="2521"/>
    <cellStyle name="procent mniej 4 2" xfId="2522"/>
    <cellStyle name="procent mniej 4 3" xfId="3988"/>
    <cellStyle name="procent mniej 5" xfId="2523"/>
    <cellStyle name="procent mniej 5 2" xfId="2524"/>
    <cellStyle name="procent mniej 5 3" xfId="3989"/>
    <cellStyle name="procent mniej 6" xfId="2525"/>
    <cellStyle name="procent mniej 6 2" xfId="2526"/>
    <cellStyle name="procent mniej 6 3" xfId="3990"/>
    <cellStyle name="procent mniej 7" xfId="2527"/>
    <cellStyle name="procent mniej 8" xfId="2528"/>
    <cellStyle name="procent mniej 9" xfId="3991"/>
    <cellStyle name="procent wiecej2" xfId="2529"/>
    <cellStyle name="procent wiecej2 2" xfId="2530"/>
    <cellStyle name="procent wiecej2 2 2" xfId="2531"/>
    <cellStyle name="procent wiecej2 2 2 2" xfId="2532"/>
    <cellStyle name="procent wiecej2 2 2 3" xfId="3992"/>
    <cellStyle name="procent wiecej2 2 3" xfId="2533"/>
    <cellStyle name="procent wiecej2 2 3 2" xfId="2534"/>
    <cellStyle name="procent wiecej2 2 3 3" xfId="3993"/>
    <cellStyle name="procent wiecej2 2 4" xfId="2535"/>
    <cellStyle name="procent wiecej2 2 4 2" xfId="2536"/>
    <cellStyle name="procent wiecej2 2 4 3" xfId="3994"/>
    <cellStyle name="procent wiecej2 2 5" xfId="2537"/>
    <cellStyle name="procent wiecej2 2 5 2" xfId="2538"/>
    <cellStyle name="procent wiecej2 2 5 3" xfId="3995"/>
    <cellStyle name="procent wiecej2 2 6" xfId="2539"/>
    <cellStyle name="procent wiecej2 2 7" xfId="2540"/>
    <cellStyle name="procent wiecej2 2 8" xfId="3996"/>
    <cellStyle name="procent wiecej2 3" xfId="2541"/>
    <cellStyle name="procent wiecej2 3 2" xfId="2542"/>
    <cellStyle name="procent wiecej2 3 2 2" xfId="2543"/>
    <cellStyle name="procent wiecej2 3 2 3" xfId="3997"/>
    <cellStyle name="procent wiecej2 3 3" xfId="2544"/>
    <cellStyle name="procent wiecej2 3 3 2" xfId="2545"/>
    <cellStyle name="procent wiecej2 3 3 3" xfId="3998"/>
    <cellStyle name="procent wiecej2 3 4" xfId="2546"/>
    <cellStyle name="procent wiecej2 3 4 2" xfId="2547"/>
    <cellStyle name="procent wiecej2 3 4 3" xfId="3999"/>
    <cellStyle name="procent wiecej2 3 5" xfId="2548"/>
    <cellStyle name="procent wiecej2 3 6" xfId="2549"/>
    <cellStyle name="procent wiecej2 3 7" xfId="4000"/>
    <cellStyle name="procent wiecej2 4" xfId="2550"/>
    <cellStyle name="procent wiecej2 4 2" xfId="2551"/>
    <cellStyle name="procent wiecej2 4 3" xfId="4001"/>
    <cellStyle name="procent wiecej2 5" xfId="2552"/>
    <cellStyle name="procent wiecej2 6" xfId="2553"/>
    <cellStyle name="procent wiecej2 7" xfId="4002"/>
    <cellStyle name="Procentowy" xfId="2" builtinId="5"/>
    <cellStyle name="Procentowy 10" xfId="2554"/>
    <cellStyle name="Procentowy 10 2" xfId="2555"/>
    <cellStyle name="Procentowy 10 3" xfId="2556"/>
    <cellStyle name="Procentowy 10 4" xfId="4003"/>
    <cellStyle name="Procentowy 11" xfId="2557"/>
    <cellStyle name="Procentowy 11 2" xfId="2558"/>
    <cellStyle name="Procentowy 11 3" xfId="2559"/>
    <cellStyle name="Procentowy 11 4" xfId="4004"/>
    <cellStyle name="Procentowy 12" xfId="2560"/>
    <cellStyle name="Procentowy 12 2" xfId="2561"/>
    <cellStyle name="Procentowy 12 3" xfId="4005"/>
    <cellStyle name="Procentowy 13" xfId="2562"/>
    <cellStyle name="Procentowy 13 2" xfId="2563"/>
    <cellStyle name="Procentowy 13 2 2" xfId="2564"/>
    <cellStyle name="Procentowy 13 2 2 2" xfId="2565"/>
    <cellStyle name="Procentowy 13 2 2 3" xfId="4006"/>
    <cellStyle name="Procentowy 13 2 3" xfId="2566"/>
    <cellStyle name="Procentowy 13 2 4" xfId="4007"/>
    <cellStyle name="Procentowy 13 3" xfId="2567"/>
    <cellStyle name="Procentowy 13 3 2" xfId="2568"/>
    <cellStyle name="Procentowy 13 3 3" xfId="4008"/>
    <cellStyle name="Procentowy 13 4" xfId="2569"/>
    <cellStyle name="Procentowy 13 5" xfId="4009"/>
    <cellStyle name="Procentowy 14" xfId="2570"/>
    <cellStyle name="Procentowy 14 2" xfId="2571"/>
    <cellStyle name="Procentowy 14 2 2" xfId="2572"/>
    <cellStyle name="Procentowy 14 2 3" xfId="4010"/>
    <cellStyle name="Procentowy 14 3" xfId="2573"/>
    <cellStyle name="Procentowy 14 3 2" xfId="2574"/>
    <cellStyle name="Procentowy 14 3 3" xfId="4011"/>
    <cellStyle name="Procentowy 14 4" xfId="2575"/>
    <cellStyle name="Procentowy 14 5" xfId="4012"/>
    <cellStyle name="Procentowy 15" xfId="2576"/>
    <cellStyle name="Procentowy 15 2" xfId="2577"/>
    <cellStyle name="Procentowy 15 2 2" xfId="2578"/>
    <cellStyle name="Procentowy 15 2 3" xfId="4013"/>
    <cellStyle name="Procentowy 15 3" xfId="2579"/>
    <cellStyle name="Procentowy 15 4" xfId="4014"/>
    <cellStyle name="Procentowy 16" xfId="2580"/>
    <cellStyle name="Procentowy 16 2" xfId="2581"/>
    <cellStyle name="Procentowy 16 2 2" xfId="2582"/>
    <cellStyle name="Procentowy 16 2 3" xfId="4015"/>
    <cellStyle name="Procentowy 16 3" xfId="2583"/>
    <cellStyle name="Procentowy 16 4" xfId="4016"/>
    <cellStyle name="Procentowy 17" xfId="2584"/>
    <cellStyle name="Procentowy 18" xfId="2585"/>
    <cellStyle name="Procentowy 2" xfId="2586"/>
    <cellStyle name="Procentowy 2 10" xfId="2587"/>
    <cellStyle name="Procentowy 2 11" xfId="4017"/>
    <cellStyle name="Procentowy 2 2" xfId="2588"/>
    <cellStyle name="Procentowy 2 2 2" xfId="2589"/>
    <cellStyle name="Procentowy 2 2 2 2" xfId="2590"/>
    <cellStyle name="Procentowy 2 2 2 2 2" xfId="2591"/>
    <cellStyle name="Procentowy 2 2 2 2 3" xfId="4018"/>
    <cellStyle name="Procentowy 2 2 2 3" xfId="2592"/>
    <cellStyle name="Procentowy 2 2 2 4" xfId="2593"/>
    <cellStyle name="Procentowy 2 2 2 5" xfId="4019"/>
    <cellStyle name="Procentowy 2 2 3" xfId="2594"/>
    <cellStyle name="Procentowy 2 2 3 2" xfId="2595"/>
    <cellStyle name="Procentowy 2 2 3 3" xfId="4020"/>
    <cellStyle name="Procentowy 2 2 4" xfId="2596"/>
    <cellStyle name="Procentowy 2 2 4 2" xfId="2597"/>
    <cellStyle name="Procentowy 2 2 4 3" xfId="4021"/>
    <cellStyle name="Procentowy 2 2 5" xfId="2598"/>
    <cellStyle name="Procentowy 2 2 6" xfId="2599"/>
    <cellStyle name="Procentowy 2 2 7" xfId="4022"/>
    <cellStyle name="Procentowy 2 3" xfId="2600"/>
    <cellStyle name="Procentowy 2 3 2" xfId="2601"/>
    <cellStyle name="Procentowy 2 3 2 2" xfId="2602"/>
    <cellStyle name="Procentowy 2 3 2 2 2" xfId="2603"/>
    <cellStyle name="Procentowy 2 3 2 2 3" xfId="4023"/>
    <cellStyle name="Procentowy 2 3 2 3" xfId="2604"/>
    <cellStyle name="Procentowy 2 3 2 4" xfId="2605"/>
    <cellStyle name="Procentowy 2 3 2 5" xfId="4024"/>
    <cellStyle name="Procentowy 2 3 3" xfId="2606"/>
    <cellStyle name="Procentowy 2 3 3 2" xfId="2607"/>
    <cellStyle name="Procentowy 2 3 3 3" xfId="4025"/>
    <cellStyle name="Procentowy 2 3 4" xfId="2608"/>
    <cellStyle name="Procentowy 2 3 4 2" xfId="2609"/>
    <cellStyle name="Procentowy 2 3 4 3" xfId="4026"/>
    <cellStyle name="Procentowy 2 3 5" xfId="2610"/>
    <cellStyle name="Procentowy 2 3 6" xfId="2611"/>
    <cellStyle name="Procentowy 2 3 7" xfId="4027"/>
    <cellStyle name="Procentowy 2 4" xfId="2612"/>
    <cellStyle name="Procentowy 2 4 2" xfId="2613"/>
    <cellStyle name="Procentowy 2 4 2 2" xfId="2614"/>
    <cellStyle name="Procentowy 2 4 2 3" xfId="4028"/>
    <cellStyle name="Procentowy 2 4 3" xfId="2615"/>
    <cellStyle name="Procentowy 2 4 4" xfId="2616"/>
    <cellStyle name="Procentowy 2 4 5" xfId="4029"/>
    <cellStyle name="Procentowy 2 5" xfId="2617"/>
    <cellStyle name="Procentowy 2 5 2" xfId="2618"/>
    <cellStyle name="Procentowy 2 5 3" xfId="2619"/>
    <cellStyle name="Procentowy 2 5 4" xfId="4030"/>
    <cellStyle name="Procentowy 2 6" xfId="2620"/>
    <cellStyle name="Procentowy 2 6 2" xfId="2621"/>
    <cellStyle name="Procentowy 2 6 3" xfId="2622"/>
    <cellStyle name="Procentowy 2 6 4" xfId="4031"/>
    <cellStyle name="Procentowy 2 7" xfId="2623"/>
    <cellStyle name="Procentowy 2 7 2" xfId="2624"/>
    <cellStyle name="Procentowy 2 7 3" xfId="4032"/>
    <cellStyle name="Procentowy 2 8" xfId="2625"/>
    <cellStyle name="Procentowy 2 8 2" xfId="2626"/>
    <cellStyle name="Procentowy 2 8 3" xfId="4033"/>
    <cellStyle name="Procentowy 2 9" xfId="2627"/>
    <cellStyle name="Procentowy 3" xfId="2628"/>
    <cellStyle name="Procentowy 3 2" xfId="2629"/>
    <cellStyle name="Procentowy 3 2 2" xfId="2630"/>
    <cellStyle name="Procentowy 3 2 2 2" xfId="2631"/>
    <cellStyle name="Procentowy 3 2 2 3" xfId="4034"/>
    <cellStyle name="Procentowy 3 2 3" xfId="2632"/>
    <cellStyle name="Procentowy 3 2 3 2" xfId="2633"/>
    <cellStyle name="Procentowy 3 2 3 3" xfId="4035"/>
    <cellStyle name="Procentowy 3 2 4" xfId="2634"/>
    <cellStyle name="Procentowy 3 2 4 2" xfId="2635"/>
    <cellStyle name="Procentowy 3 2 4 3" xfId="4036"/>
    <cellStyle name="Procentowy 3 2 5" xfId="2636"/>
    <cellStyle name="Procentowy 3 2 6" xfId="2637"/>
    <cellStyle name="Procentowy 3 2 7" xfId="4037"/>
    <cellStyle name="Procentowy 3 3" xfId="2638"/>
    <cellStyle name="Procentowy 3 3 2" xfId="2639"/>
    <cellStyle name="Procentowy 3 3 2 2" xfId="2640"/>
    <cellStyle name="Procentowy 3 3 2 3" xfId="4038"/>
    <cellStyle name="Procentowy 3 3 3" xfId="2641"/>
    <cellStyle name="Procentowy 3 3 4" xfId="2642"/>
    <cellStyle name="Procentowy 3 3 5" xfId="4039"/>
    <cellStyle name="Procentowy 3 4" xfId="2643"/>
    <cellStyle name="Procentowy 3 4 2" xfId="2644"/>
    <cellStyle name="Procentowy 3 4 3" xfId="4040"/>
    <cellStyle name="Procentowy 3 5" xfId="2645"/>
    <cellStyle name="Procentowy 3 5 2" xfId="2646"/>
    <cellStyle name="Procentowy 3 5 3" xfId="4041"/>
    <cellStyle name="Procentowy 3 6" xfId="2647"/>
    <cellStyle name="Procentowy 3 7" xfId="2648"/>
    <cellStyle name="Procentowy 3 8" xfId="4042"/>
    <cellStyle name="Procentowy 4" xfId="2649"/>
    <cellStyle name="Procentowy 4 2" xfId="2650"/>
    <cellStyle name="Procentowy 4 2 2" xfId="2651"/>
    <cellStyle name="Procentowy 4 2 2 2" xfId="2652"/>
    <cellStyle name="Procentowy 4 2 2 3" xfId="4043"/>
    <cellStyle name="Procentowy 4 2 3" xfId="2653"/>
    <cellStyle name="Procentowy 4 2 3 2" xfId="2654"/>
    <cellStyle name="Procentowy 4 2 3 3" xfId="4044"/>
    <cellStyle name="Procentowy 4 2 4" xfId="2655"/>
    <cellStyle name="Procentowy 4 2 5" xfId="4045"/>
    <cellStyle name="Procentowy 4 3" xfId="2656"/>
    <cellStyle name="Procentowy 4 3 2" xfId="2657"/>
    <cellStyle name="Procentowy 4 3 2 2" xfId="2658"/>
    <cellStyle name="Procentowy 4 3 2 3" xfId="4046"/>
    <cellStyle name="Procentowy 4 3 3" xfId="2659"/>
    <cellStyle name="Procentowy 4 3 4" xfId="4047"/>
    <cellStyle name="Procentowy 4 4" xfId="2660"/>
    <cellStyle name="Procentowy 4 4 2" xfId="2661"/>
    <cellStyle name="Procentowy 4 4 2 2" xfId="2662"/>
    <cellStyle name="Procentowy 4 4 2 3" xfId="4048"/>
    <cellStyle name="Procentowy 4 4 3" xfId="2663"/>
    <cellStyle name="Procentowy 4 4 4" xfId="4049"/>
    <cellStyle name="Procentowy 4 5" xfId="2664"/>
    <cellStyle name="Procentowy 4 5 2" xfId="2665"/>
    <cellStyle name="Procentowy 4 5 3" xfId="4050"/>
    <cellStyle name="Procentowy 4 6" xfId="2666"/>
    <cellStyle name="Procentowy 4 6 2" xfId="2667"/>
    <cellStyle name="Procentowy 4 6 3" xfId="4051"/>
    <cellStyle name="Procentowy 4 7" xfId="2668"/>
    <cellStyle name="Procentowy 4 8" xfId="2669"/>
    <cellStyle name="Procentowy 4 9" xfId="4052"/>
    <cellStyle name="Procentowy 5" xfId="2670"/>
    <cellStyle name="Procentowy 5 2" xfId="2671"/>
    <cellStyle name="Procentowy 5 2 2" xfId="2672"/>
    <cellStyle name="Procentowy 5 2 3" xfId="4053"/>
    <cellStyle name="Procentowy 5 3" xfId="2673"/>
    <cellStyle name="Procentowy 5 4" xfId="2674"/>
    <cellStyle name="Procentowy 5 5" xfId="4054"/>
    <cellStyle name="Procentowy 6" xfId="2675"/>
    <cellStyle name="Procentowy 6 2" xfId="2676"/>
    <cellStyle name="Procentowy 6 2 2" xfId="2677"/>
    <cellStyle name="Procentowy 6 2 3" xfId="4055"/>
    <cellStyle name="Procentowy 6 3" xfId="2678"/>
    <cellStyle name="Procentowy 6 4" xfId="2679"/>
    <cellStyle name="Procentowy 6 5" xfId="4056"/>
    <cellStyle name="Procentowy 7" xfId="2680"/>
    <cellStyle name="Procentowy 7 2" xfId="2681"/>
    <cellStyle name="Procentowy 7 2 2" xfId="2682"/>
    <cellStyle name="Procentowy 7 2 3" xfId="4057"/>
    <cellStyle name="Procentowy 7 3" xfId="2683"/>
    <cellStyle name="Procentowy 7 4" xfId="2684"/>
    <cellStyle name="Procentowy 7 5" xfId="4058"/>
    <cellStyle name="Procentowy 8" xfId="2685"/>
    <cellStyle name="Procentowy 8 2" xfId="2686"/>
    <cellStyle name="Procentowy 8 3" xfId="2687"/>
    <cellStyle name="Procentowy 8 4" xfId="4059"/>
    <cellStyle name="Procentowy 9" xfId="2688"/>
    <cellStyle name="Procentowy 9 2" xfId="2689"/>
    <cellStyle name="Procentowy 9 3" xfId="2690"/>
    <cellStyle name="Procentowy 9 4" xfId="4060"/>
    <cellStyle name="Result" xfId="2691"/>
    <cellStyle name="Result 2" xfId="2692"/>
    <cellStyle name="Result 2 2" xfId="2693"/>
    <cellStyle name="Result 2 2 2" xfId="2694"/>
    <cellStyle name="Result 2 2 2 2" xfId="2695"/>
    <cellStyle name="Result 2 2 2 3" xfId="4061"/>
    <cellStyle name="Result 2 2 3" xfId="2696"/>
    <cellStyle name="Result 2 2 4" xfId="2697"/>
    <cellStyle name="Result 2 2 5" xfId="4062"/>
    <cellStyle name="Result 2 3" xfId="2698"/>
    <cellStyle name="Result 2 3 2" xfId="2699"/>
    <cellStyle name="Result 2 3 3" xfId="4063"/>
    <cellStyle name="Result 2 4" xfId="2700"/>
    <cellStyle name="Result 2 4 2" xfId="2701"/>
    <cellStyle name="Result 2 4 3" xfId="4064"/>
    <cellStyle name="Result 2 5" xfId="2702"/>
    <cellStyle name="Result 2 6" xfId="2703"/>
    <cellStyle name="Result 2 7" xfId="4065"/>
    <cellStyle name="Result 3" xfId="2704"/>
    <cellStyle name="Result 3 2" xfId="2705"/>
    <cellStyle name="Result 3 2 2" xfId="2706"/>
    <cellStyle name="Result 3 2 3" xfId="2707"/>
    <cellStyle name="Result 3 2 4" xfId="4066"/>
    <cellStyle name="Result 3 3" xfId="2708"/>
    <cellStyle name="Result 3 3 2" xfId="2709"/>
    <cellStyle name="Result 3 3 3" xfId="4067"/>
    <cellStyle name="Result 3 4" xfId="2710"/>
    <cellStyle name="Result 3 4 2" xfId="2711"/>
    <cellStyle name="Result 3 4 3" xfId="4068"/>
    <cellStyle name="Result 3 5" xfId="2712"/>
    <cellStyle name="Result 3 5 2" xfId="2713"/>
    <cellStyle name="Result 3 5 3" xfId="4069"/>
    <cellStyle name="Result 3 6" xfId="2714"/>
    <cellStyle name="Result 3 7" xfId="2715"/>
    <cellStyle name="Result 3 8" xfId="4070"/>
    <cellStyle name="Result 4" xfId="2716"/>
    <cellStyle name="Result 4 2" xfId="2717"/>
    <cellStyle name="Result 4 3" xfId="2718"/>
    <cellStyle name="Result 4 4" xfId="4071"/>
    <cellStyle name="Result 5" xfId="2719"/>
    <cellStyle name="Result 5 2" xfId="2720"/>
    <cellStyle name="Result 5 3" xfId="2721"/>
    <cellStyle name="Result 5 4" xfId="4072"/>
    <cellStyle name="Result 6" xfId="2722"/>
    <cellStyle name="Result 6 2" xfId="2723"/>
    <cellStyle name="Result 6 3" xfId="2724"/>
    <cellStyle name="Result 6 4" xfId="4073"/>
    <cellStyle name="Result 7" xfId="2725"/>
    <cellStyle name="Result 8" xfId="2726"/>
    <cellStyle name="Result 9" xfId="4074"/>
    <cellStyle name="Result2" xfId="2727"/>
    <cellStyle name="Result2 10" xfId="4075"/>
    <cellStyle name="Result2 2" xfId="2728"/>
    <cellStyle name="Result2 2 2" xfId="2729"/>
    <cellStyle name="Result2 2 2 2" xfId="2730"/>
    <cellStyle name="Result2 2 2 2 2" xfId="2731"/>
    <cellStyle name="Result2 2 2 2 3" xfId="4076"/>
    <cellStyle name="Result2 2 2 3" xfId="2732"/>
    <cellStyle name="Result2 2 2 4" xfId="2733"/>
    <cellStyle name="Result2 2 2 5" xfId="4077"/>
    <cellStyle name="Result2 2 3" xfId="2734"/>
    <cellStyle name="Result2 2 3 2" xfId="2735"/>
    <cellStyle name="Result2 2 3 2 2" xfId="2736"/>
    <cellStyle name="Result2 2 3 2 3" xfId="4078"/>
    <cellStyle name="Result2 2 3 3" xfId="2737"/>
    <cellStyle name="Result2 2 3 4" xfId="2738"/>
    <cellStyle name="Result2 2 3 5" xfId="4079"/>
    <cellStyle name="Result2 2 4" xfId="2739"/>
    <cellStyle name="Result2 2 4 2" xfId="2740"/>
    <cellStyle name="Result2 2 4 3" xfId="2741"/>
    <cellStyle name="Result2 2 4 4" xfId="4080"/>
    <cellStyle name="Result2 2 5" xfId="2742"/>
    <cellStyle name="Result2 2 5 2" xfId="2743"/>
    <cellStyle name="Result2 2 5 3" xfId="2744"/>
    <cellStyle name="Result2 2 5 4" xfId="4081"/>
    <cellStyle name="Result2 2 6" xfId="2745"/>
    <cellStyle name="Result2 2 6 2" xfId="2746"/>
    <cellStyle name="Result2 2 6 3" xfId="4082"/>
    <cellStyle name="Result2 2 7" xfId="2747"/>
    <cellStyle name="Result2 2 8" xfId="2748"/>
    <cellStyle name="Result2 2 9" xfId="4083"/>
    <cellStyle name="Result2 3" xfId="2749"/>
    <cellStyle name="Result2 3 2" xfId="2750"/>
    <cellStyle name="Result2 3 2 2" xfId="2751"/>
    <cellStyle name="Result2 3 2 2 2" xfId="2752"/>
    <cellStyle name="Result2 3 2 2 3" xfId="4084"/>
    <cellStyle name="Result2 3 2 3" xfId="2753"/>
    <cellStyle name="Result2 3 2 4" xfId="2754"/>
    <cellStyle name="Result2 3 2 5" xfId="4085"/>
    <cellStyle name="Result2 3 3" xfId="2755"/>
    <cellStyle name="Result2 3 3 2" xfId="2756"/>
    <cellStyle name="Result2 3 3 3" xfId="4086"/>
    <cellStyle name="Result2 3 4" xfId="2757"/>
    <cellStyle name="Result2 3 5" xfId="2758"/>
    <cellStyle name="Result2 3 6" xfId="4087"/>
    <cellStyle name="Result2 4" xfId="2759"/>
    <cellStyle name="Result2 4 2" xfId="2760"/>
    <cellStyle name="Result2 4 2 2" xfId="2761"/>
    <cellStyle name="Result2 4 2 3" xfId="2762"/>
    <cellStyle name="Result2 4 2 4" xfId="4088"/>
    <cellStyle name="Result2 4 3" xfId="2763"/>
    <cellStyle name="Result2 4 3 2" xfId="2764"/>
    <cellStyle name="Result2 4 3 3" xfId="4089"/>
    <cellStyle name="Result2 4 4" xfId="2765"/>
    <cellStyle name="Result2 4 5" xfId="2766"/>
    <cellStyle name="Result2 4 6" xfId="4090"/>
    <cellStyle name="Result2 5" xfId="2767"/>
    <cellStyle name="Result2 5 2" xfId="2768"/>
    <cellStyle name="Result2 5 2 2" xfId="2769"/>
    <cellStyle name="Result2 5 2 3" xfId="4091"/>
    <cellStyle name="Result2 5 3" xfId="2770"/>
    <cellStyle name="Result2 5 3 2" xfId="2771"/>
    <cellStyle name="Result2 5 3 3" xfId="4092"/>
    <cellStyle name="Result2 5 4" xfId="2772"/>
    <cellStyle name="Result2 5 5" xfId="2773"/>
    <cellStyle name="Result2 5 6" xfId="4093"/>
    <cellStyle name="Result2 6" xfId="2774"/>
    <cellStyle name="Result2 6 2" xfId="2775"/>
    <cellStyle name="Result2 6 3" xfId="2776"/>
    <cellStyle name="Result2 6 4" xfId="4094"/>
    <cellStyle name="Result2 7" xfId="2777"/>
    <cellStyle name="Result2 7 2" xfId="2778"/>
    <cellStyle name="Result2 7 3" xfId="2779"/>
    <cellStyle name="Result2 7 4" xfId="4095"/>
    <cellStyle name="Result2 8" xfId="2780"/>
    <cellStyle name="Result2 9" xfId="2781"/>
    <cellStyle name="Suma" xfId="4314" builtinId="25" customBuiltin="1"/>
    <cellStyle name="Suma 1" xfId="2782"/>
    <cellStyle name="Suma 1 2" xfId="2783"/>
    <cellStyle name="Suma 1 3" xfId="2784"/>
    <cellStyle name="Suma 1 4" xfId="4096"/>
    <cellStyle name="Suma 10" xfId="4097"/>
    <cellStyle name="Suma 2" xfId="2785"/>
    <cellStyle name="Suma 2 2" xfId="2786"/>
    <cellStyle name="Suma 2 2 2" xfId="2787"/>
    <cellStyle name="Suma 2 2 2 2" xfId="2788"/>
    <cellStyle name="Suma 2 2 2 3" xfId="4098"/>
    <cellStyle name="Suma 2 2 3" xfId="2789"/>
    <cellStyle name="Suma 2 2 4" xfId="2790"/>
    <cellStyle name="Suma 2 2 5" xfId="4099"/>
    <cellStyle name="Suma 2 3" xfId="2791"/>
    <cellStyle name="Suma 2 3 2" xfId="2792"/>
    <cellStyle name="Suma 2 3 2 2" xfId="2793"/>
    <cellStyle name="Suma 2 3 2 3" xfId="4100"/>
    <cellStyle name="Suma 2 3 3" xfId="2794"/>
    <cellStyle name="Suma 2 3 4" xfId="2795"/>
    <cellStyle name="Suma 2 3 5" xfId="4101"/>
    <cellStyle name="Suma 2 4" xfId="2796"/>
    <cellStyle name="Suma 2 4 2" xfId="2797"/>
    <cellStyle name="Suma 2 4 3" xfId="4102"/>
    <cellStyle name="Suma 2 5" xfId="2798"/>
    <cellStyle name="Suma 2 5 2" xfId="2799"/>
    <cellStyle name="Suma 2 5 3" xfId="4103"/>
    <cellStyle name="Suma 2 6" xfId="2800"/>
    <cellStyle name="Suma 2 7" xfId="2801"/>
    <cellStyle name="Suma 2 8" xfId="4104"/>
    <cellStyle name="Suma 3" xfId="2802"/>
    <cellStyle name="Suma 3 2" xfId="2803"/>
    <cellStyle name="Suma 3 3" xfId="2804"/>
    <cellStyle name="Suma 3 4" xfId="4105"/>
    <cellStyle name="Suma 4" xfId="2805"/>
    <cellStyle name="Suma 4 2" xfId="2806"/>
    <cellStyle name="Suma 4 3" xfId="2807"/>
    <cellStyle name="Suma 4 4" xfId="4106"/>
    <cellStyle name="Suma 5" xfId="2808"/>
    <cellStyle name="Suma 5 2" xfId="2809"/>
    <cellStyle name="Suma 5 3" xfId="2810"/>
    <cellStyle name="Suma 5 4" xfId="4107"/>
    <cellStyle name="Suma 6" xfId="2811"/>
    <cellStyle name="Suma 6 2" xfId="2812"/>
    <cellStyle name="Suma 6 3" xfId="4108"/>
    <cellStyle name="Suma 7" xfId="2813"/>
    <cellStyle name="Suma 7 2" xfId="2814"/>
    <cellStyle name="Suma 7 3" xfId="4109"/>
    <cellStyle name="Suma 8" xfId="2815"/>
    <cellStyle name="Suma 8 2" xfId="2816"/>
    <cellStyle name="Suma 8 2 2" xfId="2817"/>
    <cellStyle name="Suma 8 2 3" xfId="4110"/>
    <cellStyle name="Suma 8 3" xfId="2818"/>
    <cellStyle name="Suma 8 4" xfId="4111"/>
    <cellStyle name="Suma 9" xfId="2819"/>
    <cellStyle name="Suma 9 2" xfId="2820"/>
    <cellStyle name="Suma 9 3" xfId="4112"/>
    <cellStyle name="TableStyleLight1" xfId="2821"/>
    <cellStyle name="TableStyleLight1 2" xfId="2822"/>
    <cellStyle name="TableStyleLight1 2 2" xfId="2823"/>
    <cellStyle name="TableStyleLight1 2 2 2" xfId="2824"/>
    <cellStyle name="TableStyleLight1 2 2 3" xfId="4113"/>
    <cellStyle name="TableStyleLight1 2 3" xfId="2825"/>
    <cellStyle name="TableStyleLight1 2 4" xfId="2826"/>
    <cellStyle name="TableStyleLight1 2 5" xfId="4114"/>
    <cellStyle name="TableStyleLight1 3" xfId="2827"/>
    <cellStyle name="TableStyleLight1 4" xfId="2828"/>
    <cellStyle name="TableStyleLight1 5" xfId="4115"/>
    <cellStyle name="Tekst objaśnienia" xfId="3292" builtinId="53" customBuiltin="1"/>
    <cellStyle name="Tekst objaśnienia 1" xfId="2829"/>
    <cellStyle name="Tekst objaśnienia 1 2" xfId="2830"/>
    <cellStyle name="Tekst objaśnienia 1 3" xfId="2831"/>
    <cellStyle name="Tekst objaśnienia 1 4" xfId="4116"/>
    <cellStyle name="Tekst objaśnienia 2" xfId="2832"/>
    <cellStyle name="Tekst objaśnienia 2 2" xfId="2833"/>
    <cellStyle name="Tekst objaśnienia 2 2 2" xfId="2834"/>
    <cellStyle name="Tekst objaśnienia 2 2 2 2" xfId="2835"/>
    <cellStyle name="Tekst objaśnienia 2 2 2 3" xfId="4117"/>
    <cellStyle name="Tekst objaśnienia 2 2 3" xfId="2836"/>
    <cellStyle name="Tekst objaśnienia 2 2 4" xfId="2837"/>
    <cellStyle name="Tekst objaśnienia 2 2 5" xfId="4118"/>
    <cellStyle name="Tekst objaśnienia 2 3" xfId="2838"/>
    <cellStyle name="Tekst objaśnienia 2 3 2" xfId="2839"/>
    <cellStyle name="Tekst objaśnienia 2 3 2 2" xfId="2840"/>
    <cellStyle name="Tekst objaśnienia 2 3 2 3" xfId="4119"/>
    <cellStyle name="Tekst objaśnienia 2 3 3" xfId="2841"/>
    <cellStyle name="Tekst objaśnienia 2 3 4" xfId="2842"/>
    <cellStyle name="Tekst objaśnienia 2 3 5" xfId="4120"/>
    <cellStyle name="Tekst objaśnienia 2 4" xfId="2843"/>
    <cellStyle name="Tekst objaśnienia 2 4 2" xfId="2844"/>
    <cellStyle name="Tekst objaśnienia 2 4 3" xfId="4121"/>
    <cellStyle name="Tekst objaśnienia 2 5" xfId="2845"/>
    <cellStyle name="Tekst objaśnienia 2 5 2" xfId="2846"/>
    <cellStyle name="Tekst objaśnienia 2 5 3" xfId="4122"/>
    <cellStyle name="Tekst objaśnienia 2 6" xfId="2847"/>
    <cellStyle name="Tekst objaśnienia 2 7" xfId="2848"/>
    <cellStyle name="Tekst objaśnienia 2 8" xfId="4123"/>
    <cellStyle name="Tekst objaśnienia 3" xfId="2849"/>
    <cellStyle name="Tekst objaśnienia 3 2" xfId="2850"/>
    <cellStyle name="Tekst objaśnienia 3 2 2" xfId="2851"/>
    <cellStyle name="Tekst objaśnienia 3 2 3" xfId="4124"/>
    <cellStyle name="Tekst objaśnienia 3 3" xfId="2852"/>
    <cellStyle name="Tekst objaśnienia 3 4" xfId="2853"/>
    <cellStyle name="Tekst objaśnienia 3 5" xfId="4125"/>
    <cellStyle name="Tekst objaśnienia 4" xfId="2854"/>
    <cellStyle name="Tekst objaśnienia 4 2" xfId="2855"/>
    <cellStyle name="Tekst objaśnienia 4 3" xfId="2856"/>
    <cellStyle name="Tekst objaśnienia 4 4" xfId="4126"/>
    <cellStyle name="Tekst objaśnienia 5" xfId="2857"/>
    <cellStyle name="Tekst objaśnienia 5 2" xfId="2858"/>
    <cellStyle name="Tekst objaśnienia 5 3" xfId="2859"/>
    <cellStyle name="Tekst objaśnienia 5 4" xfId="4127"/>
    <cellStyle name="Tekst objaśnienia 6" xfId="2860"/>
    <cellStyle name="Tekst objaśnienia 6 2" xfId="2861"/>
    <cellStyle name="Tekst objaśnienia 6 3" xfId="4128"/>
    <cellStyle name="Tekst objaśnienia 7" xfId="2862"/>
    <cellStyle name="Tekst objaśnienia 7 2" xfId="2863"/>
    <cellStyle name="Tekst objaśnienia 7 2 2" xfId="2864"/>
    <cellStyle name="Tekst objaśnienia 7 2 3" xfId="4129"/>
    <cellStyle name="Tekst objaśnienia 7 3" xfId="2865"/>
    <cellStyle name="Tekst objaśnienia 7 4" xfId="4130"/>
    <cellStyle name="Tekst objaśnienia 7_WAGA-PL" xfId="2866"/>
    <cellStyle name="Tekst objaśnienia 8" xfId="2867"/>
    <cellStyle name="Tekst objaśnienia 8 2" xfId="2868"/>
    <cellStyle name="Tekst objaśnienia 8 2 2" xfId="2869"/>
    <cellStyle name="Tekst objaśnienia 8 2 3" xfId="4131"/>
    <cellStyle name="Tekst objaśnienia 8 3" xfId="2870"/>
    <cellStyle name="Tekst objaśnienia 8 4" xfId="4132"/>
    <cellStyle name="Tekst objaśnienia 8_WAGA-PL" xfId="2871"/>
    <cellStyle name="Tekst objaśnienia 9" xfId="2872"/>
    <cellStyle name="Tekst objaśnienia 9 2" xfId="2873"/>
    <cellStyle name="Tekst objaśnienia 9 3" xfId="4133"/>
    <cellStyle name="Tekst ostrzeżenia" xfId="3291" builtinId="11" customBuiltin="1"/>
    <cellStyle name="Tekst ostrzeżenia 1" xfId="2874"/>
    <cellStyle name="Tekst ostrzeżenia 1 2" xfId="2875"/>
    <cellStyle name="Tekst ostrzeżenia 1 3" xfId="2876"/>
    <cellStyle name="Tekst ostrzeżenia 1 4" xfId="4134"/>
    <cellStyle name="Tekst ostrzeżenia 2" xfId="2877"/>
    <cellStyle name="Tekst ostrzeżenia 2 2" xfId="2878"/>
    <cellStyle name="Tekst ostrzeżenia 2 2 2" xfId="2879"/>
    <cellStyle name="Tekst ostrzeżenia 2 2 2 2" xfId="2880"/>
    <cellStyle name="Tekst ostrzeżenia 2 2 2 3" xfId="4135"/>
    <cellStyle name="Tekst ostrzeżenia 2 2 3" xfId="2881"/>
    <cellStyle name="Tekst ostrzeżenia 2 2 4" xfId="2882"/>
    <cellStyle name="Tekst ostrzeżenia 2 2 5" xfId="4136"/>
    <cellStyle name="Tekst ostrzeżenia 2 3" xfId="2883"/>
    <cellStyle name="Tekst ostrzeżenia 2 3 2" xfId="2884"/>
    <cellStyle name="Tekst ostrzeżenia 2 3 2 2" xfId="2885"/>
    <cellStyle name="Tekst ostrzeżenia 2 3 2 3" xfId="4137"/>
    <cellStyle name="Tekst ostrzeżenia 2 3 3" xfId="2886"/>
    <cellStyle name="Tekst ostrzeżenia 2 3 4" xfId="2887"/>
    <cellStyle name="Tekst ostrzeżenia 2 3 5" xfId="4138"/>
    <cellStyle name="Tekst ostrzeżenia 2 4" xfId="2888"/>
    <cellStyle name="Tekst ostrzeżenia 2 4 2" xfId="2889"/>
    <cellStyle name="Tekst ostrzeżenia 2 4 3" xfId="4139"/>
    <cellStyle name="Tekst ostrzeżenia 2 5" xfId="2890"/>
    <cellStyle name="Tekst ostrzeżenia 2 5 2" xfId="2891"/>
    <cellStyle name="Tekst ostrzeżenia 2 5 3" xfId="4140"/>
    <cellStyle name="Tekst ostrzeżenia 2 6" xfId="2892"/>
    <cellStyle name="Tekst ostrzeżenia 2 7" xfId="2893"/>
    <cellStyle name="Tekst ostrzeżenia 2 8" xfId="4141"/>
    <cellStyle name="Tekst ostrzeżenia 3" xfId="2894"/>
    <cellStyle name="Tekst ostrzeżenia 3 2" xfId="2895"/>
    <cellStyle name="Tekst ostrzeżenia 3 3" xfId="2896"/>
    <cellStyle name="Tekst ostrzeżenia 3 4" xfId="4142"/>
    <cellStyle name="Tekst ostrzeżenia 4" xfId="2897"/>
    <cellStyle name="Tekst ostrzeżenia 4 2" xfId="2898"/>
    <cellStyle name="Tekst ostrzeżenia 4 3" xfId="2899"/>
    <cellStyle name="Tekst ostrzeżenia 4 4" xfId="4143"/>
    <cellStyle name="Tekst ostrzeżenia 5" xfId="2900"/>
    <cellStyle name="Tekst ostrzeżenia 5 2" xfId="2901"/>
    <cellStyle name="Tekst ostrzeżenia 5 3" xfId="2902"/>
    <cellStyle name="Tekst ostrzeżenia 5 4" xfId="4144"/>
    <cellStyle name="Title" xfId="2903"/>
    <cellStyle name="Title 2" xfId="2904"/>
    <cellStyle name="Title 2 2" xfId="2905"/>
    <cellStyle name="Title 2 3" xfId="4145"/>
    <cellStyle name="Title 3" xfId="2906"/>
    <cellStyle name="Title 3 2" xfId="2907"/>
    <cellStyle name="Title 3 3" xfId="4146"/>
    <cellStyle name="Title 4" xfId="2908"/>
    <cellStyle name="Title 5" xfId="2909"/>
    <cellStyle name="Title 6" xfId="2910"/>
    <cellStyle name="Title 7" xfId="4147"/>
    <cellStyle name="Total" xfId="2911"/>
    <cellStyle name="Total 2" xfId="2912"/>
    <cellStyle name="Total 2 2" xfId="2913"/>
    <cellStyle name="Total 2 3" xfId="4148"/>
    <cellStyle name="Total 3" xfId="2914"/>
    <cellStyle name="Total 4" xfId="2915"/>
    <cellStyle name="Total 5" xfId="2916"/>
    <cellStyle name="Total 6" xfId="4149"/>
    <cellStyle name="Tytuł" xfId="4305" builtinId="15" customBuiltin="1"/>
    <cellStyle name="Tytuł 1" xfId="2917"/>
    <cellStyle name="Tytuł 1 2" xfId="2918"/>
    <cellStyle name="Tytuł 1 3" xfId="2919"/>
    <cellStyle name="Tytuł 1 4" xfId="4150"/>
    <cellStyle name="Tytuł 10" xfId="4151"/>
    <cellStyle name="Tytuł 2" xfId="2920"/>
    <cellStyle name="Tytuł 2 2" xfId="2921"/>
    <cellStyle name="Tytuł 2 2 2" xfId="2922"/>
    <cellStyle name="Tytuł 2 2 2 2" xfId="2923"/>
    <cellStyle name="Tytuł 2 2 2 3" xfId="4152"/>
    <cellStyle name="Tytuł 2 2 3" xfId="2924"/>
    <cellStyle name="Tytuł 2 2 3 2" xfId="2925"/>
    <cellStyle name="Tytuł 2 2 3 3" xfId="4153"/>
    <cellStyle name="Tytuł 2 2 4" xfId="2926"/>
    <cellStyle name="Tytuł 2 2 5" xfId="2927"/>
    <cellStyle name="Tytuł 2 2 6" xfId="4154"/>
    <cellStyle name="Tytuł 2 3" xfId="2928"/>
    <cellStyle name="Tytuł 2 3 2" xfId="2929"/>
    <cellStyle name="Tytuł 2 3 2 2" xfId="2930"/>
    <cellStyle name="Tytuł 2 3 2 3" xfId="4155"/>
    <cellStyle name="Tytuł 2 3 3" xfId="2931"/>
    <cellStyle name="Tytuł 2 3 4" xfId="2932"/>
    <cellStyle name="Tytuł 2 3 5" xfId="4156"/>
    <cellStyle name="Tytuł 2 4" xfId="2933"/>
    <cellStyle name="Tytuł 2 4 2" xfId="2934"/>
    <cellStyle name="Tytuł 2 4 3" xfId="4157"/>
    <cellStyle name="Tytuł 2 5" xfId="2935"/>
    <cellStyle name="Tytuł 2 5 2" xfId="2936"/>
    <cellStyle name="Tytuł 2 5 3" xfId="4158"/>
    <cellStyle name="Tytuł 2 6" xfId="2937"/>
    <cellStyle name="Tytuł 2 7" xfId="2938"/>
    <cellStyle name="Tytuł 2 8" xfId="4159"/>
    <cellStyle name="Tytuł 3" xfId="2939"/>
    <cellStyle name="Tytuł 3 2" xfId="2940"/>
    <cellStyle name="Tytuł 3 3" xfId="2941"/>
    <cellStyle name="Tytuł 3 4" xfId="4160"/>
    <cellStyle name="Tytuł 4" xfId="2942"/>
    <cellStyle name="Tytuł 4 2" xfId="2943"/>
    <cellStyle name="Tytuł 4 3" xfId="2944"/>
    <cellStyle name="Tytuł 4 4" xfId="4161"/>
    <cellStyle name="Tytuł 5" xfId="2945"/>
    <cellStyle name="Tytuł 5 2" xfId="2946"/>
    <cellStyle name="Tytuł 5 3" xfId="2947"/>
    <cellStyle name="Tytuł 5 4" xfId="4162"/>
    <cellStyle name="Tytuł 6" xfId="2948"/>
    <cellStyle name="Tytuł 6 2" xfId="2949"/>
    <cellStyle name="Tytuł 6 3" xfId="4163"/>
    <cellStyle name="Tytuł 7" xfId="2950"/>
    <cellStyle name="Tytuł 7 2" xfId="2951"/>
    <cellStyle name="Tytuł 7 2 2" xfId="2952"/>
    <cellStyle name="Tytuł 7 2 3" xfId="4164"/>
    <cellStyle name="Tytuł 7 3" xfId="2953"/>
    <cellStyle name="Tytuł 7 4" xfId="4165"/>
    <cellStyle name="Tytuł 7_WAGA-PL" xfId="2954"/>
    <cellStyle name="Tytuł 8" xfId="2955"/>
    <cellStyle name="Tytuł 8 2" xfId="2956"/>
    <cellStyle name="Tytuł 8 2 2" xfId="2957"/>
    <cellStyle name="Tytuł 8 2 3" xfId="4166"/>
    <cellStyle name="Tytuł 8 3" xfId="2958"/>
    <cellStyle name="Tytuł 8 4" xfId="4167"/>
    <cellStyle name="Tytuł 8_WAGA-PL" xfId="2959"/>
    <cellStyle name="Tytuł 9" xfId="2960"/>
    <cellStyle name="Tytuł 9 2" xfId="2961"/>
    <cellStyle name="Tytuł 9 3" xfId="4168"/>
    <cellStyle name="Uwaga 1" xfId="2962"/>
    <cellStyle name="Uwaga 1 2" xfId="2963"/>
    <cellStyle name="Uwaga 1 3" xfId="2964"/>
    <cellStyle name="Uwaga 1 4" xfId="4169"/>
    <cellStyle name="Uwaga 2" xfId="2965"/>
    <cellStyle name="Uwaga 2 10" xfId="2966"/>
    <cellStyle name="Uwaga 2 11" xfId="4170"/>
    <cellStyle name="Uwaga 2 2" xfId="2967"/>
    <cellStyle name="Uwaga 2 2 2" xfId="2968"/>
    <cellStyle name="Uwaga 2 2 2 2" xfId="2969"/>
    <cellStyle name="Uwaga 2 2 2 2 2" xfId="2970"/>
    <cellStyle name="Uwaga 2 2 2 2 3" xfId="4171"/>
    <cellStyle name="Uwaga 2 2 2 3" xfId="2971"/>
    <cellStyle name="Uwaga 2 2 2 4" xfId="2972"/>
    <cellStyle name="Uwaga 2 2 2 5" xfId="4172"/>
    <cellStyle name="Uwaga 2 2 3" xfId="2973"/>
    <cellStyle name="Uwaga 2 2 3 2" xfId="2974"/>
    <cellStyle name="Uwaga 2 2 3 3" xfId="4173"/>
    <cellStyle name="Uwaga 2 2 4" xfId="2975"/>
    <cellStyle name="Uwaga 2 2 4 2" xfId="2976"/>
    <cellStyle name="Uwaga 2 2 4 3" xfId="4174"/>
    <cellStyle name="Uwaga 2 2 5" xfId="2977"/>
    <cellStyle name="Uwaga 2 2 6" xfId="2978"/>
    <cellStyle name="Uwaga 2 2 7" xfId="4175"/>
    <cellStyle name="Uwaga 2 3" xfId="2979"/>
    <cellStyle name="Uwaga 2 3 2" xfId="2980"/>
    <cellStyle name="Uwaga 2 3 2 2" xfId="2981"/>
    <cellStyle name="Uwaga 2 3 2 3" xfId="4176"/>
    <cellStyle name="Uwaga 2 3 3" xfId="2982"/>
    <cellStyle name="Uwaga 2 3 4" xfId="2983"/>
    <cellStyle name="Uwaga 2 3 5" xfId="4177"/>
    <cellStyle name="Uwaga 2 4" xfId="2984"/>
    <cellStyle name="Uwaga 2 4 2" xfId="2985"/>
    <cellStyle name="Uwaga 2 4 2 2" xfId="2986"/>
    <cellStyle name="Uwaga 2 4 2 3" xfId="4178"/>
    <cellStyle name="Uwaga 2 4 3" xfId="2987"/>
    <cellStyle name="Uwaga 2 4 4" xfId="2988"/>
    <cellStyle name="Uwaga 2 4 5" xfId="4179"/>
    <cellStyle name="Uwaga 2 5" xfId="2989"/>
    <cellStyle name="Uwaga 2 5 2" xfId="2990"/>
    <cellStyle name="Uwaga 2 5 3" xfId="2991"/>
    <cellStyle name="Uwaga 2 5 4" xfId="4180"/>
    <cellStyle name="Uwaga 2 6" xfId="2992"/>
    <cellStyle name="Uwaga 2 6 2" xfId="2993"/>
    <cellStyle name="Uwaga 2 6 3" xfId="2994"/>
    <cellStyle name="Uwaga 2 6 4" xfId="4181"/>
    <cellStyle name="Uwaga 2 7" xfId="2995"/>
    <cellStyle name="Uwaga 2 7 2" xfId="2996"/>
    <cellStyle name="Uwaga 2 7 3" xfId="2997"/>
    <cellStyle name="Uwaga 2 7 4" xfId="4182"/>
    <cellStyle name="Uwaga 2 8" xfId="2998"/>
    <cellStyle name="Uwaga 2 8 2" xfId="2999"/>
    <cellStyle name="Uwaga 2 8 3" xfId="4183"/>
    <cellStyle name="Uwaga 2 9" xfId="3000"/>
    <cellStyle name="Uwaga 3" xfId="3001"/>
    <cellStyle name="Uwaga 3 2" xfId="3002"/>
    <cellStyle name="Uwaga 3 2 2" xfId="3003"/>
    <cellStyle name="Uwaga 3 2 3" xfId="4184"/>
    <cellStyle name="Uwaga 3 3" xfId="3004"/>
    <cellStyle name="Uwaga 3 3 2" xfId="3005"/>
    <cellStyle name="Uwaga 3 3 3" xfId="4185"/>
    <cellStyle name="Uwaga 3 4" xfId="3006"/>
    <cellStyle name="Uwaga 3 4 2" xfId="3007"/>
    <cellStyle name="Uwaga 3 4 3" xfId="4186"/>
    <cellStyle name="Uwaga 3 5" xfId="3008"/>
    <cellStyle name="Uwaga 3 5 2" xfId="3009"/>
    <cellStyle name="Uwaga 3 5 3" xfId="4187"/>
    <cellStyle name="Uwaga 3 6" xfId="3010"/>
    <cellStyle name="Uwaga 3 7" xfId="3011"/>
    <cellStyle name="Uwaga 3 8" xfId="4188"/>
    <cellStyle name="Uwaga 4" xfId="3012"/>
    <cellStyle name="Uwaga 4 2" xfId="3013"/>
    <cellStyle name="Uwaga 4 2 2" xfId="3014"/>
    <cellStyle name="Uwaga 4 2 2 2" xfId="3015"/>
    <cellStyle name="Uwaga 4 2 2 3" xfId="4189"/>
    <cellStyle name="Uwaga 4 2 3" xfId="3016"/>
    <cellStyle name="Uwaga 4 2 4" xfId="4190"/>
    <cellStyle name="Uwaga 4 3" xfId="3017"/>
    <cellStyle name="Uwaga 4 3 2" xfId="3018"/>
    <cellStyle name="Uwaga 4 3 3" xfId="4191"/>
    <cellStyle name="Uwaga 4 4" xfId="3019"/>
    <cellStyle name="Uwaga 4 4 2" xfId="3020"/>
    <cellStyle name="Uwaga 4 4 3" xfId="4192"/>
    <cellStyle name="Uwaga 4 5" xfId="3021"/>
    <cellStyle name="Uwaga 4 5 2" xfId="3022"/>
    <cellStyle name="Uwaga 4 5 3" xfId="4193"/>
    <cellStyle name="Uwaga 4 6" xfId="3023"/>
    <cellStyle name="Uwaga 4 7" xfId="4194"/>
    <cellStyle name="Uwaga 5" xfId="3024"/>
    <cellStyle name="Uwaga 5 2" xfId="3025"/>
    <cellStyle name="Uwaga 5 2 2" xfId="3026"/>
    <cellStyle name="Uwaga 5 2 3" xfId="4195"/>
    <cellStyle name="Uwaga 5 3" xfId="3027"/>
    <cellStyle name="Uwaga 5 4" xfId="4196"/>
    <cellStyle name="Uwaga 6" xfId="4331"/>
    <cellStyle name="Walutowy" xfId="1" builtinId="4"/>
    <cellStyle name="Walutowy 10" xfId="3028"/>
    <cellStyle name="Walutowy 10 2" xfId="3029"/>
    <cellStyle name="Walutowy 10 3" xfId="3030"/>
    <cellStyle name="Walutowy 10 4" xfId="4197"/>
    <cellStyle name="Walutowy 11" xfId="3031"/>
    <cellStyle name="Walutowy 11 2" xfId="3032"/>
    <cellStyle name="Walutowy 11 3" xfId="4198"/>
    <cellStyle name="Walutowy 12" xfId="3033"/>
    <cellStyle name="Walutowy 12 2" xfId="3034"/>
    <cellStyle name="Walutowy 12 3" xfId="4199"/>
    <cellStyle name="Walutowy 12 3 2" xfId="4304"/>
    <cellStyle name="Walutowy 13" xfId="3035"/>
    <cellStyle name="Walutowy 2" xfId="3036"/>
    <cellStyle name="Walutowy 2 1" xfId="3037"/>
    <cellStyle name="Walutowy 2 1 2" xfId="3038"/>
    <cellStyle name="Walutowy 2 1 3" xfId="3039"/>
    <cellStyle name="Walutowy 2 1 4" xfId="4200"/>
    <cellStyle name="Walutowy 2 10" xfId="3040"/>
    <cellStyle name="Walutowy 2 11" xfId="3041"/>
    <cellStyle name="Walutowy 2 12" xfId="3042"/>
    <cellStyle name="Walutowy 2 13" xfId="4201"/>
    <cellStyle name="Walutowy 2 2" xfId="3043"/>
    <cellStyle name="Walutowy 2 2 2" xfId="3044"/>
    <cellStyle name="Walutowy 2 2 2 2" xfId="3045"/>
    <cellStyle name="Walutowy 2 2 2 2 2" xfId="3046"/>
    <cellStyle name="Walutowy 2 2 2 2 3" xfId="4202"/>
    <cellStyle name="Walutowy 2 2 2 3" xfId="3047"/>
    <cellStyle name="Walutowy 2 2 2 4" xfId="3048"/>
    <cellStyle name="Walutowy 2 2 2 5" xfId="4203"/>
    <cellStyle name="Walutowy 2 2 3" xfId="3049"/>
    <cellStyle name="Walutowy 2 2 3 2" xfId="3050"/>
    <cellStyle name="Walutowy 2 2 3 2 2" xfId="3051"/>
    <cellStyle name="Walutowy 2 2 3 2 3" xfId="4204"/>
    <cellStyle name="Walutowy 2 2 3 3" xfId="3052"/>
    <cellStyle name="Walutowy 2 2 3 4" xfId="3053"/>
    <cellStyle name="Walutowy 2 2 3 5" xfId="4205"/>
    <cellStyle name="Walutowy 2 2 4" xfId="3054"/>
    <cellStyle name="Walutowy 2 2 4 2" xfId="3055"/>
    <cellStyle name="Walutowy 2 2 4 3" xfId="3056"/>
    <cellStyle name="Walutowy 2 2 4 4" xfId="4206"/>
    <cellStyle name="Walutowy 2 2 5" xfId="3057"/>
    <cellStyle name="Walutowy 2 2 5 2" xfId="3058"/>
    <cellStyle name="Walutowy 2 2 5 3" xfId="3059"/>
    <cellStyle name="Walutowy 2 2 5 4" xfId="4207"/>
    <cellStyle name="Walutowy 2 2 6" xfId="3060"/>
    <cellStyle name="Walutowy 2 2 6 2" xfId="3061"/>
    <cellStyle name="Walutowy 2 2 6 3" xfId="4208"/>
    <cellStyle name="Walutowy 2 2 7" xfId="3062"/>
    <cellStyle name="Walutowy 2 2 8" xfId="3063"/>
    <cellStyle name="Walutowy 2 2 9" xfId="4209"/>
    <cellStyle name="Walutowy 2 3" xfId="3064"/>
    <cellStyle name="Walutowy 2 3 2" xfId="3065"/>
    <cellStyle name="Walutowy 2 3 2 2" xfId="3066"/>
    <cellStyle name="Walutowy 2 3 2 2 2" xfId="3067"/>
    <cellStyle name="Walutowy 2 3 2 2 3" xfId="4210"/>
    <cellStyle name="Walutowy 2 3 2 3" xfId="3068"/>
    <cellStyle name="Walutowy 2 3 2 4" xfId="3069"/>
    <cellStyle name="Walutowy 2 3 2 5" xfId="4211"/>
    <cellStyle name="Walutowy 2 3 3" xfId="3070"/>
    <cellStyle name="Walutowy 2 3 3 2" xfId="3071"/>
    <cellStyle name="Walutowy 2 3 3 2 2" xfId="3072"/>
    <cellStyle name="Walutowy 2 3 3 2 3" xfId="4212"/>
    <cellStyle name="Walutowy 2 3 3 3" xfId="3073"/>
    <cellStyle name="Walutowy 2 3 3 4" xfId="3074"/>
    <cellStyle name="Walutowy 2 3 3 5" xfId="4213"/>
    <cellStyle name="Walutowy 2 3 4" xfId="3075"/>
    <cellStyle name="Walutowy 2 3 4 2" xfId="3076"/>
    <cellStyle name="Walutowy 2 3 4 3" xfId="4214"/>
    <cellStyle name="Walutowy 2 3 5" xfId="3077"/>
    <cellStyle name="Walutowy 2 3 6" xfId="3078"/>
    <cellStyle name="Walutowy 2 3 7" xfId="4215"/>
    <cellStyle name="Walutowy 2 4" xfId="3079"/>
    <cellStyle name="Walutowy 2 4 2" xfId="3080"/>
    <cellStyle name="Walutowy 2 4 2 2" xfId="3081"/>
    <cellStyle name="Walutowy 2 4 2 3" xfId="3082"/>
    <cellStyle name="Walutowy 2 4 2 4" xfId="4216"/>
    <cellStyle name="Walutowy 2 4 3" xfId="3083"/>
    <cellStyle name="Walutowy 2 4 3 2" xfId="3084"/>
    <cellStyle name="Walutowy 2 4 3 3" xfId="4217"/>
    <cellStyle name="Walutowy 2 4 4" xfId="3085"/>
    <cellStyle name="Walutowy 2 4 4 2" xfId="3086"/>
    <cellStyle name="Walutowy 2 4 4 3" xfId="4218"/>
    <cellStyle name="Walutowy 2 4 5" xfId="3087"/>
    <cellStyle name="Walutowy 2 4 5 2" xfId="3088"/>
    <cellStyle name="Walutowy 2 4 5 3" xfId="4219"/>
    <cellStyle name="Walutowy 2 4 6" xfId="3089"/>
    <cellStyle name="Walutowy 2 4 7" xfId="3090"/>
    <cellStyle name="Walutowy 2 4 8" xfId="4220"/>
    <cellStyle name="Walutowy 2 5" xfId="3091"/>
    <cellStyle name="Walutowy 2 5 2" xfId="3092"/>
    <cellStyle name="Walutowy 2 5 2 2" xfId="3093"/>
    <cellStyle name="Walutowy 2 5 2 3" xfId="4221"/>
    <cellStyle name="Walutowy 2 5 3" xfId="3094"/>
    <cellStyle name="Walutowy 2 5 4" xfId="3095"/>
    <cellStyle name="Walutowy 2 5 5" xfId="4222"/>
    <cellStyle name="Walutowy 2 6" xfId="3096"/>
    <cellStyle name="Walutowy 2 6 2" xfId="3097"/>
    <cellStyle name="Walutowy 2 6 3" xfId="3098"/>
    <cellStyle name="Walutowy 2 6 4" xfId="4223"/>
    <cellStyle name="Walutowy 2 7" xfId="3099"/>
    <cellStyle name="Walutowy 2 7 2" xfId="3100"/>
    <cellStyle name="Walutowy 2 7 3" xfId="3101"/>
    <cellStyle name="Walutowy 2 7 4" xfId="4224"/>
    <cellStyle name="Walutowy 2 8" xfId="3102"/>
    <cellStyle name="Walutowy 2 8 2" xfId="3103"/>
    <cellStyle name="Walutowy 2 8 3" xfId="3104"/>
    <cellStyle name="Walutowy 2 8 4" xfId="4225"/>
    <cellStyle name="Walutowy 2 9" xfId="3105"/>
    <cellStyle name="Walutowy 2 9 2" xfId="3106"/>
    <cellStyle name="Walutowy 2 9 3" xfId="4226"/>
    <cellStyle name="Walutowy 3" xfId="3107"/>
    <cellStyle name="Walutowy 3 1" xfId="3108"/>
    <cellStyle name="Walutowy 3 1 2" xfId="3109"/>
    <cellStyle name="Walutowy 3 1 3" xfId="3110"/>
    <cellStyle name="Walutowy 3 1 4" xfId="4227"/>
    <cellStyle name="Walutowy 3 10" xfId="3111"/>
    <cellStyle name="Walutowy 3 11" xfId="4228"/>
    <cellStyle name="Walutowy 3 2" xfId="3112"/>
    <cellStyle name="Walutowy 3 2 2" xfId="3113"/>
    <cellStyle name="Walutowy 3 2 2 2" xfId="3114"/>
    <cellStyle name="Walutowy 3 2 2 3" xfId="4229"/>
    <cellStyle name="Walutowy 3 2 3" xfId="3115"/>
    <cellStyle name="Walutowy 3 2 3 2" xfId="3116"/>
    <cellStyle name="Walutowy 3 2 3 3" xfId="4230"/>
    <cellStyle name="Walutowy 3 2 4" xfId="3117"/>
    <cellStyle name="Walutowy 3 2 4 2" xfId="3118"/>
    <cellStyle name="Walutowy 3 2 4 3" xfId="4231"/>
    <cellStyle name="Walutowy 3 2 5" xfId="3119"/>
    <cellStyle name="Walutowy 3 2 6" xfId="3120"/>
    <cellStyle name="Walutowy 3 2 7" xfId="4232"/>
    <cellStyle name="Walutowy 3 3" xfId="3121"/>
    <cellStyle name="Walutowy 3 3 2" xfId="3122"/>
    <cellStyle name="Walutowy 3 3 3" xfId="3123"/>
    <cellStyle name="Walutowy 3 3 4" xfId="4233"/>
    <cellStyle name="Walutowy 3 4" xfId="3124"/>
    <cellStyle name="Walutowy 3 4 2" xfId="3125"/>
    <cellStyle name="Walutowy 3 4 3" xfId="3126"/>
    <cellStyle name="Walutowy 3 4 4" xfId="4234"/>
    <cellStyle name="Walutowy 3 5" xfId="3127"/>
    <cellStyle name="Walutowy 3 5 2" xfId="3128"/>
    <cellStyle name="Walutowy 3 5 3" xfId="3129"/>
    <cellStyle name="Walutowy 3 5 4" xfId="4235"/>
    <cellStyle name="Walutowy 3 6" xfId="3130"/>
    <cellStyle name="Walutowy 3 6 2" xfId="3131"/>
    <cellStyle name="Walutowy 3 6 3" xfId="3132"/>
    <cellStyle name="Walutowy 3 6 4" xfId="4236"/>
    <cellStyle name="Walutowy 3 7" xfId="3133"/>
    <cellStyle name="Walutowy 3 7 2" xfId="3134"/>
    <cellStyle name="Walutowy 3 7 3" xfId="4237"/>
    <cellStyle name="Walutowy 3 8" xfId="3135"/>
    <cellStyle name="Walutowy 3 8 2" xfId="3136"/>
    <cellStyle name="Walutowy 3 8 3" xfId="4238"/>
    <cellStyle name="Walutowy 3 9" xfId="3137"/>
    <cellStyle name="Walutowy 4" xfId="3138"/>
    <cellStyle name="Walutowy 4 1" xfId="3139"/>
    <cellStyle name="Walutowy 4 1 2" xfId="3140"/>
    <cellStyle name="Walutowy 4 1 3" xfId="3141"/>
    <cellStyle name="Walutowy 4 1 4" xfId="4239"/>
    <cellStyle name="Walutowy 4 10" xfId="4240"/>
    <cellStyle name="Walutowy 4 2" xfId="3142"/>
    <cellStyle name="Walutowy 4 2 2" xfId="3143"/>
    <cellStyle name="Walutowy 4 2 2 2" xfId="3144"/>
    <cellStyle name="Walutowy 4 2 2 3" xfId="4241"/>
    <cellStyle name="Walutowy 4 2 3" xfId="3145"/>
    <cellStyle name="Walutowy 4 2 4" xfId="3146"/>
    <cellStyle name="Walutowy 4 2 5" xfId="4242"/>
    <cellStyle name="Walutowy 4 3" xfId="3147"/>
    <cellStyle name="Walutowy 4 3 2" xfId="3148"/>
    <cellStyle name="Walutowy 4 3 2 2" xfId="3149"/>
    <cellStyle name="Walutowy 4 3 2 3" xfId="4243"/>
    <cellStyle name="Walutowy 4 3 3" xfId="3150"/>
    <cellStyle name="Walutowy 4 3 4" xfId="3151"/>
    <cellStyle name="Walutowy 4 3 5" xfId="4244"/>
    <cellStyle name="Walutowy 4 4" xfId="3152"/>
    <cellStyle name="Walutowy 4 4 2" xfId="3153"/>
    <cellStyle name="Walutowy 4 4 3" xfId="3154"/>
    <cellStyle name="Walutowy 4 4 4" xfId="4245"/>
    <cellStyle name="Walutowy 4 5" xfId="3155"/>
    <cellStyle name="Walutowy 4 5 2" xfId="3156"/>
    <cellStyle name="Walutowy 4 5 3" xfId="3157"/>
    <cellStyle name="Walutowy 4 5 4" xfId="4246"/>
    <cellStyle name="Walutowy 4 6" xfId="3158"/>
    <cellStyle name="Walutowy 4 6 2" xfId="3159"/>
    <cellStyle name="Walutowy 4 6 3" xfId="3160"/>
    <cellStyle name="Walutowy 4 6 4" xfId="4247"/>
    <cellStyle name="Walutowy 4 7" xfId="3161"/>
    <cellStyle name="Walutowy 4 7 2" xfId="3162"/>
    <cellStyle name="Walutowy 4 7 3" xfId="4248"/>
    <cellStyle name="Walutowy 4 8" xfId="3163"/>
    <cellStyle name="Walutowy 4 9" xfId="3164"/>
    <cellStyle name="Walutowy 5" xfId="3165"/>
    <cellStyle name="Walutowy 5 1" xfId="3166"/>
    <cellStyle name="Walutowy 5 1 2" xfId="3167"/>
    <cellStyle name="Walutowy 5 1 3" xfId="3168"/>
    <cellStyle name="Walutowy 5 1 4" xfId="4249"/>
    <cellStyle name="Walutowy 5 2" xfId="3169"/>
    <cellStyle name="Walutowy 5 2 2" xfId="3170"/>
    <cellStyle name="Walutowy 5 2 2 2" xfId="3171"/>
    <cellStyle name="Walutowy 5 2 2 3" xfId="4250"/>
    <cellStyle name="Walutowy 5 2 3" xfId="3172"/>
    <cellStyle name="Walutowy 5 2 4" xfId="3173"/>
    <cellStyle name="Walutowy 5 2 5" xfId="4251"/>
    <cellStyle name="Walutowy 5 3" xfId="3174"/>
    <cellStyle name="Walutowy 5 3 2" xfId="3175"/>
    <cellStyle name="Walutowy 5 3 2 2" xfId="3176"/>
    <cellStyle name="Walutowy 5 3 2 3" xfId="4252"/>
    <cellStyle name="Walutowy 5 3 3" xfId="3177"/>
    <cellStyle name="Walutowy 5 3 4" xfId="3178"/>
    <cellStyle name="Walutowy 5 3 5" xfId="4253"/>
    <cellStyle name="Walutowy 5 4" xfId="3179"/>
    <cellStyle name="Walutowy 5 4 2" xfId="3180"/>
    <cellStyle name="Walutowy 5 4 3" xfId="4254"/>
    <cellStyle name="Walutowy 5 5" xfId="3181"/>
    <cellStyle name="Walutowy 5 6" xfId="3182"/>
    <cellStyle name="Walutowy 5 7" xfId="4255"/>
    <cellStyle name="Walutowy 6" xfId="3183"/>
    <cellStyle name="Walutowy 6 2" xfId="3184"/>
    <cellStyle name="Walutowy 6 2 2" xfId="3185"/>
    <cellStyle name="Walutowy 6 2 3" xfId="4256"/>
    <cellStyle name="Walutowy 6 3" xfId="3186"/>
    <cellStyle name="Walutowy 6 3 2" xfId="3187"/>
    <cellStyle name="Walutowy 6 3 3" xfId="4257"/>
    <cellStyle name="Walutowy 6 4" xfId="3188"/>
    <cellStyle name="Walutowy 6 4 2" xfId="3189"/>
    <cellStyle name="Walutowy 6 4 3" xfId="4258"/>
    <cellStyle name="Walutowy 6 5" xfId="3190"/>
    <cellStyle name="Walutowy 6 6" xfId="3191"/>
    <cellStyle name="Walutowy 6 7" xfId="4259"/>
    <cellStyle name="Walutowy 7" xfId="3192"/>
    <cellStyle name="Walutowy 7 2" xfId="3193"/>
    <cellStyle name="Walutowy 7 2 2" xfId="3194"/>
    <cellStyle name="Walutowy 7 2 2 2" xfId="3195"/>
    <cellStyle name="Walutowy 7 2 2 3" xfId="4260"/>
    <cellStyle name="Walutowy 7 2 3" xfId="3196"/>
    <cellStyle name="Walutowy 7 2 3 2" xfId="3197"/>
    <cellStyle name="Walutowy 7 2 3 2 2" xfId="3198"/>
    <cellStyle name="Walutowy 7 2 3 2 3" xfId="4261"/>
    <cellStyle name="Walutowy 7 2 3 3" xfId="3199"/>
    <cellStyle name="Walutowy 7 2 3 4" xfId="4262"/>
    <cellStyle name="Walutowy 7 2 4" xfId="3200"/>
    <cellStyle name="Walutowy 7 2 4 2" xfId="3201"/>
    <cellStyle name="Walutowy 7 2 4 3" xfId="4263"/>
    <cellStyle name="Walutowy 7 2 5" xfId="3202"/>
    <cellStyle name="Walutowy 7 2 6" xfId="4264"/>
    <cellStyle name="Walutowy 7 3" xfId="3203"/>
    <cellStyle name="Walutowy 7 3 2" xfId="3204"/>
    <cellStyle name="Walutowy 7 3 3" xfId="4265"/>
    <cellStyle name="Walutowy 7 4" xfId="3205"/>
    <cellStyle name="Walutowy 7 4 2" xfId="3206"/>
    <cellStyle name="Walutowy 7 4 2 2" xfId="3207"/>
    <cellStyle name="Walutowy 7 4 2 3" xfId="4266"/>
    <cellStyle name="Walutowy 7 4 3" xfId="3208"/>
    <cellStyle name="Walutowy 7 4 4" xfId="4267"/>
    <cellStyle name="Walutowy 7 5" xfId="3209"/>
    <cellStyle name="Walutowy 7 5 2" xfId="3210"/>
    <cellStyle name="Walutowy 7 5 3" xfId="4268"/>
    <cellStyle name="Walutowy 7 6" xfId="3211"/>
    <cellStyle name="Walutowy 7 7" xfId="3212"/>
    <cellStyle name="Walutowy 7 8" xfId="4269"/>
    <cellStyle name="Walutowy 8" xfId="3213"/>
    <cellStyle name="Walutowy 8 2" xfId="3214"/>
    <cellStyle name="Walutowy 8 2 2" xfId="3215"/>
    <cellStyle name="Walutowy 8 2 2 2" xfId="3216"/>
    <cellStyle name="Walutowy 8 2 2 3" xfId="4270"/>
    <cellStyle name="Walutowy 8 2 3" xfId="3217"/>
    <cellStyle name="Walutowy 8 2 3 2" xfId="3218"/>
    <cellStyle name="Walutowy 8 2 3 3" xfId="4271"/>
    <cellStyle name="Walutowy 8 2 4" xfId="3219"/>
    <cellStyle name="Walutowy 8 2 5" xfId="4272"/>
    <cellStyle name="Walutowy 8 3" xfId="3220"/>
    <cellStyle name="Walutowy 8 3 2" xfId="3221"/>
    <cellStyle name="Walutowy 8 3 2 2" xfId="3222"/>
    <cellStyle name="Walutowy 8 3 2 3" xfId="4273"/>
    <cellStyle name="Walutowy 8 3 3" xfId="3223"/>
    <cellStyle name="Walutowy 8 3 4" xfId="4274"/>
    <cellStyle name="Walutowy 8 4" xfId="3224"/>
    <cellStyle name="Walutowy 8 4 2" xfId="3225"/>
    <cellStyle name="Walutowy 8 4 3" xfId="4275"/>
    <cellStyle name="Walutowy 8 5" xfId="3226"/>
    <cellStyle name="Walutowy 8 6" xfId="3227"/>
    <cellStyle name="Walutowy 8 7" xfId="4276"/>
    <cellStyle name="Walutowy 9" xfId="3228"/>
    <cellStyle name="Walutowy 9 2" xfId="3229"/>
    <cellStyle name="Walutowy 9 2 2" xfId="3230"/>
    <cellStyle name="Walutowy 9 2 3" xfId="4277"/>
    <cellStyle name="Walutowy 9 3" xfId="3231"/>
    <cellStyle name="Walutowy 9 3 2" xfId="3232"/>
    <cellStyle name="Walutowy 9 3 3" xfId="4278"/>
    <cellStyle name="Walutowy 9 4" xfId="3233"/>
    <cellStyle name="Walutowy 9 5" xfId="3234"/>
    <cellStyle name="Walutowy 9 6" xfId="4279"/>
    <cellStyle name="Warning Text" xfId="3235"/>
    <cellStyle name="Warning Text 2" xfId="3236"/>
    <cellStyle name="Warning Text 2 2" xfId="3237"/>
    <cellStyle name="Warning Text 2 3" xfId="4280"/>
    <cellStyle name="Warning Text 3" xfId="3238"/>
    <cellStyle name="Warning Text 4" xfId="3239"/>
    <cellStyle name="Warning Text 5" xfId="3240"/>
    <cellStyle name="Warning Text 6" xfId="4281"/>
    <cellStyle name="wieksze" xfId="3241"/>
    <cellStyle name="wieksze 2" xfId="3242"/>
    <cellStyle name="wieksze 3" xfId="4282"/>
    <cellStyle name="Wynik 1" xfId="3243"/>
    <cellStyle name="Wynik 1 2" xfId="3244"/>
    <cellStyle name="Wynik 1 3" xfId="4283"/>
    <cellStyle name="Złe 1" xfId="3245"/>
    <cellStyle name="Złe 1 2" xfId="3246"/>
    <cellStyle name="Złe 1 3" xfId="3247"/>
    <cellStyle name="Złe 1 4" xfId="4285"/>
    <cellStyle name="Złe 10" xfId="4284"/>
    <cellStyle name="Złe 2" xfId="3248"/>
    <cellStyle name="Złe 2 2" xfId="3249"/>
    <cellStyle name="Złe 2 2 2" xfId="3250"/>
    <cellStyle name="Złe 2 2 2 2" xfId="3251"/>
    <cellStyle name="Złe 2 2 2 3" xfId="4286"/>
    <cellStyle name="Złe 2 2 3" xfId="3252"/>
    <cellStyle name="Złe 2 2 4" xfId="3253"/>
    <cellStyle name="Złe 2 2 5" xfId="4287"/>
    <cellStyle name="Złe 2 3" xfId="3254"/>
    <cellStyle name="Złe 2 3 2" xfId="3255"/>
    <cellStyle name="Złe 2 3 2 2" xfId="3256"/>
    <cellStyle name="Złe 2 3 2 3" xfId="4288"/>
    <cellStyle name="Złe 2 3 3" xfId="3257"/>
    <cellStyle name="Złe 2 3 4" xfId="3258"/>
    <cellStyle name="Złe 2 3 5" xfId="4289"/>
    <cellStyle name="Złe 2 4" xfId="3259"/>
    <cellStyle name="Złe 2 4 2" xfId="3260"/>
    <cellStyle name="Złe 2 4 3" xfId="4290"/>
    <cellStyle name="Złe 2 5" xfId="3261"/>
    <cellStyle name="Złe 2 5 2" xfId="3262"/>
    <cellStyle name="Złe 2 5 3" xfId="4291"/>
    <cellStyle name="Złe 2 6" xfId="3263"/>
    <cellStyle name="Złe 2 7" xfId="3264"/>
    <cellStyle name="Złe 2 8" xfId="4292"/>
    <cellStyle name="Złe 3" xfId="3265"/>
    <cellStyle name="Złe 3 2" xfId="3266"/>
    <cellStyle name="Złe 3 3" xfId="3267"/>
    <cellStyle name="Złe 3 4" xfId="4293"/>
    <cellStyle name="Złe 4" xfId="3268"/>
    <cellStyle name="Złe 4 2" xfId="3269"/>
    <cellStyle name="Złe 4 3" xfId="3270"/>
    <cellStyle name="Złe 4 4" xfId="4294"/>
    <cellStyle name="Złe 5" xfId="3271"/>
    <cellStyle name="Złe 5 2" xfId="3272"/>
    <cellStyle name="Złe 5 3" xfId="3273"/>
    <cellStyle name="Złe 5 4" xfId="4295"/>
    <cellStyle name="Złe 6" xfId="3274"/>
    <cellStyle name="Złe 6 2" xfId="3275"/>
    <cellStyle name="Złe 6 3" xfId="4296"/>
    <cellStyle name="Złe 7" xfId="3276"/>
    <cellStyle name="Złe 7 2" xfId="3277"/>
    <cellStyle name="Złe 7 3" xfId="4297"/>
    <cellStyle name="Złe 8" xfId="3278"/>
    <cellStyle name="Złe 8 2" xfId="3279"/>
    <cellStyle name="Złe 8 2 2" xfId="3280"/>
    <cellStyle name="Złe 8 2 3" xfId="4298"/>
    <cellStyle name="Złe 8 3" xfId="3281"/>
    <cellStyle name="Złe 8 4" xfId="4299"/>
    <cellStyle name="Złe 9" xfId="3282"/>
    <cellStyle name="Złe 9 2" xfId="3283"/>
    <cellStyle name="Złe 9 3" xfId="4300"/>
    <cellStyle name="Zły" xfId="4310" builtinId="27" customBuiltin="1"/>
    <cellStyle name="Обычный 2" xfId="3284"/>
    <cellStyle name="Обычный 2 2" xfId="3285"/>
    <cellStyle name="Обычный 2 3" xfId="3286"/>
    <cellStyle name="Обычный 2 4" xfId="43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00"/>
      <rgbColor rgb="0000FFFF"/>
      <rgbColor rgb="00800080"/>
      <rgbColor rgb="00800000"/>
      <rgbColor rgb="00008080"/>
      <rgbColor rgb="000000FF"/>
      <rgbColor rgb="00CCCCCC"/>
      <rgbColor rgb="00E6E6FF"/>
      <rgbColor rgb="00CCFFCC"/>
      <rgbColor rgb="00FFFF99"/>
      <rgbColor rgb="0099CCFF"/>
      <rgbColor rgb="00FF99CC"/>
      <rgbColor rgb="00CC99FF"/>
      <rgbColor rgb="00FFCC99"/>
      <rgbColor rgb="00B3B3B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285190</xdr:colOff>
      <xdr:row>0</xdr:row>
      <xdr:rowOff>33617</xdr:rowOff>
    </xdr:from>
    <xdr:ext cx="1602441" cy="692947"/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278" y="33617"/>
          <a:ext cx="1602441" cy="692947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eany_kab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zoomScale="85" zoomScaleNormal="85" zoomScaleSheetLayoutView="40" workbookViewId="0">
      <pane ySplit="1" topLeftCell="A2" activePane="bottomLeft" state="frozen"/>
      <selection pane="bottomLeft" activeCell="D12" sqref="D12"/>
    </sheetView>
  </sheetViews>
  <sheetFormatPr defaultRowHeight="15" customHeight="1"/>
  <cols>
    <col min="1" max="1" width="3.7109375" customWidth="1"/>
    <col min="2" max="2" width="12" style="3" customWidth="1"/>
    <col min="3" max="3" width="12.85546875" customWidth="1"/>
    <col min="4" max="4" width="73.140625" customWidth="1"/>
  </cols>
  <sheetData>
    <row r="1" spans="2:4" ht="15" customHeight="1">
      <c r="B1" s="4" t="s">
        <v>0</v>
      </c>
      <c r="C1" s="5" t="s">
        <v>1</v>
      </c>
      <c r="D1" s="5" t="s">
        <v>2</v>
      </c>
    </row>
    <row r="2" spans="2:4" ht="15" customHeight="1">
      <c r="B2" s="6" t="s">
        <v>18</v>
      </c>
      <c r="C2" s="7">
        <v>0</v>
      </c>
      <c r="D2" s="8" t="s">
        <v>19</v>
      </c>
    </row>
    <row r="3" spans="2:4" ht="15" customHeight="1">
      <c r="B3" s="1" t="s">
        <v>20</v>
      </c>
      <c r="C3" s="9" t="s">
        <v>18</v>
      </c>
      <c r="D3" t="s">
        <v>21</v>
      </c>
    </row>
    <row r="4" spans="2:4" ht="15" customHeight="1">
      <c r="B4" s="1" t="s">
        <v>22</v>
      </c>
      <c r="C4" s="9" t="s">
        <v>18</v>
      </c>
      <c r="D4" t="s">
        <v>23</v>
      </c>
    </row>
    <row r="5" spans="2:4" ht="15" customHeight="1">
      <c r="B5" s="1" t="s">
        <v>24</v>
      </c>
      <c r="C5" s="9" t="s">
        <v>18</v>
      </c>
      <c r="D5" t="s">
        <v>25</v>
      </c>
    </row>
    <row r="6" spans="2:4" ht="15" customHeight="1">
      <c r="B6" s="1" t="s">
        <v>26</v>
      </c>
      <c r="C6" s="9" t="s">
        <v>18</v>
      </c>
      <c r="D6" t="s">
        <v>27</v>
      </c>
    </row>
    <row r="7" spans="2:4" ht="15" customHeight="1">
      <c r="B7" s="1" t="s">
        <v>28</v>
      </c>
      <c r="C7" s="9" t="s">
        <v>18</v>
      </c>
      <c r="D7" t="s">
        <v>29</v>
      </c>
    </row>
    <row r="8" spans="2:4" ht="15" customHeight="1">
      <c r="B8" s="1" t="s">
        <v>30</v>
      </c>
      <c r="C8" s="9" t="s">
        <v>18</v>
      </c>
      <c r="D8" t="s">
        <v>31</v>
      </c>
    </row>
    <row r="9" spans="2:4" ht="15" customHeight="1">
      <c r="B9" s="1" t="s">
        <v>32</v>
      </c>
      <c r="C9" s="9" t="s">
        <v>18</v>
      </c>
      <c r="D9" t="s">
        <v>33</v>
      </c>
    </row>
    <row r="10" spans="2:4" ht="15" customHeight="1">
      <c r="B10" s="1" t="s">
        <v>34</v>
      </c>
      <c r="C10" s="9" t="s">
        <v>18</v>
      </c>
      <c r="D10" t="s">
        <v>35</v>
      </c>
    </row>
    <row r="11" spans="2:4" ht="15" customHeight="1">
      <c r="B11" s="1" t="s">
        <v>36</v>
      </c>
      <c r="C11" s="9" t="s">
        <v>18</v>
      </c>
      <c r="D11" t="s">
        <v>37</v>
      </c>
    </row>
    <row r="12" spans="2:4" ht="15" customHeight="1">
      <c r="B12" s="1" t="s">
        <v>38</v>
      </c>
      <c r="C12" s="9" t="s">
        <v>18</v>
      </c>
      <c r="D12" t="s">
        <v>39</v>
      </c>
    </row>
    <row r="13" spans="2:4" ht="15" customHeight="1">
      <c r="B13" s="1" t="s">
        <v>40</v>
      </c>
      <c r="C13" s="9" t="s">
        <v>18</v>
      </c>
      <c r="D13" t="s">
        <v>41</v>
      </c>
    </row>
    <row r="14" spans="2:4" ht="15" customHeight="1">
      <c r="B14" s="1" t="s">
        <v>42</v>
      </c>
      <c r="C14" s="9" t="s">
        <v>18</v>
      </c>
      <c r="D14" t="s">
        <v>43</v>
      </c>
    </row>
    <row r="15" spans="2:4" ht="15" customHeight="1">
      <c r="B15" s="2" t="s">
        <v>44</v>
      </c>
      <c r="C15" s="9">
        <v>0.9</v>
      </c>
      <c r="D15" t="s">
        <v>45</v>
      </c>
    </row>
    <row r="16" spans="2:4" s="31" customFormat="1" ht="15" customHeight="1">
      <c r="B16" s="2" t="s">
        <v>3923</v>
      </c>
      <c r="C16" s="9">
        <v>0.9</v>
      </c>
      <c r="D16" s="31" t="s">
        <v>3924</v>
      </c>
    </row>
    <row r="17" spans="2:4" ht="15" customHeight="1">
      <c r="B17" s="10" t="s">
        <v>46</v>
      </c>
      <c r="C17" s="7" t="s">
        <v>46</v>
      </c>
      <c r="D17" s="8" t="s">
        <v>47</v>
      </c>
    </row>
    <row r="18" spans="2:4" ht="15" customHeight="1">
      <c r="B18" s="1" t="s">
        <v>48</v>
      </c>
      <c r="C18" s="9" t="s">
        <v>46</v>
      </c>
      <c r="D18" t="s">
        <v>49</v>
      </c>
    </row>
    <row r="19" spans="2:4" ht="15" customHeight="1">
      <c r="B19" s="1" t="s">
        <v>12</v>
      </c>
      <c r="C19" s="9" t="s">
        <v>46</v>
      </c>
      <c r="D19" t="s">
        <v>50</v>
      </c>
    </row>
    <row r="20" spans="2:4" ht="15" customHeight="1">
      <c r="B20" s="1" t="s">
        <v>9</v>
      </c>
      <c r="C20" s="9" t="s">
        <v>46</v>
      </c>
      <c r="D20" t="s">
        <v>51</v>
      </c>
    </row>
    <row r="21" spans="2:4" ht="15" customHeight="1">
      <c r="B21" s="1" t="s">
        <v>10</v>
      </c>
      <c r="C21" s="9" t="s">
        <v>46</v>
      </c>
      <c r="D21" t="s">
        <v>52</v>
      </c>
    </row>
    <row r="22" spans="2:4" ht="15" customHeight="1">
      <c r="B22" s="1" t="s">
        <v>11</v>
      </c>
      <c r="C22" s="9" t="s">
        <v>46</v>
      </c>
      <c r="D22" t="s">
        <v>53</v>
      </c>
    </row>
    <row r="23" spans="2:4" ht="15" customHeight="1">
      <c r="B23" s="1" t="s">
        <v>54</v>
      </c>
      <c r="C23" s="9" t="s">
        <v>46</v>
      </c>
      <c r="D23" t="s">
        <v>55</v>
      </c>
    </row>
    <row r="24" spans="2:4" ht="15" customHeight="1">
      <c r="B24" s="1" t="s">
        <v>56</v>
      </c>
      <c r="C24" s="9" t="s">
        <v>46</v>
      </c>
      <c r="D24" t="s">
        <v>57</v>
      </c>
    </row>
    <row r="25" spans="2:4" ht="15" customHeight="1">
      <c r="B25" s="1" t="s">
        <v>58</v>
      </c>
      <c r="C25" s="9" t="s">
        <v>46</v>
      </c>
      <c r="D25" s="11" t="s">
        <v>59</v>
      </c>
    </row>
    <row r="26" spans="2:4" ht="15" customHeight="1">
      <c r="B26" s="1" t="s">
        <v>60</v>
      </c>
      <c r="C26" s="9" t="s">
        <v>46</v>
      </c>
      <c r="D26" t="s">
        <v>61</v>
      </c>
    </row>
    <row r="28" spans="2:4" ht="15" customHeight="1" thickBot="1"/>
    <row r="29" spans="2:4" ht="42" customHeight="1">
      <c r="C29" s="32" t="s">
        <v>1985</v>
      </c>
      <c r="D29" s="33" t="s">
        <v>1986</v>
      </c>
    </row>
    <row r="30" spans="2:4" ht="15" customHeight="1">
      <c r="C30" s="34" t="s">
        <v>6</v>
      </c>
      <c r="D30" s="35" t="s">
        <v>1987</v>
      </c>
    </row>
    <row r="31" spans="2:4" ht="15" customHeight="1">
      <c r="C31" s="34" t="s">
        <v>4</v>
      </c>
      <c r="D31" s="35" t="s">
        <v>1988</v>
      </c>
    </row>
    <row r="32" spans="2:4" ht="15" customHeight="1">
      <c r="C32" s="34" t="s">
        <v>7</v>
      </c>
      <c r="D32" s="35" t="s">
        <v>1989</v>
      </c>
    </row>
    <row r="33" spans="2:4" s="31" customFormat="1" ht="15" customHeight="1">
      <c r="B33" s="3"/>
      <c r="C33" s="34" t="s">
        <v>989</v>
      </c>
      <c r="D33" s="35" t="s">
        <v>1990</v>
      </c>
    </row>
    <row r="34" spans="2:4" ht="15" customHeight="1" thickBot="1">
      <c r="C34" s="36" t="s">
        <v>751</v>
      </c>
      <c r="D34" s="37" t="s">
        <v>1991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9"/>
  <sheetViews>
    <sheetView zoomScale="120" zoomScaleNormal="120" workbookViewId="0">
      <pane xSplit="1" ySplit="1" topLeftCell="B1298" activePane="bottomRight" state="frozen"/>
      <selection pane="topRight" activeCell="B1" sqref="B1"/>
      <selection pane="bottomLeft" activeCell="A2" sqref="A2"/>
      <selection pane="bottomRight" activeCell="C1314" sqref="C1314"/>
    </sheetView>
  </sheetViews>
  <sheetFormatPr defaultRowHeight="15"/>
  <cols>
    <col min="1" max="1" width="13.5703125" style="124" customWidth="1"/>
    <col min="2" max="2" width="25.85546875" style="127" customWidth="1"/>
    <col min="3" max="3" width="71.140625" style="124" customWidth="1"/>
    <col min="4" max="4" width="6.5703125" style="124" customWidth="1"/>
    <col min="5" max="5" width="6.28515625" style="124" customWidth="1"/>
    <col min="6" max="6" width="5.85546875" style="124" customWidth="1"/>
    <col min="7" max="7" width="13.42578125" style="124" customWidth="1"/>
    <col min="8" max="8" width="8" style="124" customWidth="1"/>
    <col min="9" max="9" width="8.28515625" style="124" customWidth="1"/>
    <col min="10" max="10" width="4.28515625" style="124" customWidth="1"/>
    <col min="11" max="11" width="13" style="136" customWidth="1"/>
    <col min="12" max="12" width="14.5703125" style="138" customWidth="1"/>
    <col min="13" max="13" width="10.7109375" style="123" customWidth="1"/>
    <col min="14" max="14" width="11.42578125" style="125" customWidth="1"/>
    <col min="15" max="15" width="10.140625" style="123" customWidth="1"/>
    <col min="16" max="16" width="14.85546875" style="123" customWidth="1"/>
    <col min="17" max="17" width="11.42578125" style="123" customWidth="1"/>
    <col min="18" max="18" width="11" style="123" customWidth="1"/>
    <col min="19" max="20" width="9.140625" style="123"/>
    <col min="21" max="21" width="10.28515625" style="123" customWidth="1"/>
    <col min="22" max="22" width="10.7109375" style="123" customWidth="1"/>
    <col min="23" max="16384" width="9.140625" style="123"/>
  </cols>
  <sheetData>
    <row r="1" spans="1:22" s="269" customFormat="1" ht="66.75" customHeight="1">
      <c r="A1" s="267" t="s">
        <v>3976</v>
      </c>
      <c r="B1" s="267" t="s">
        <v>62</v>
      </c>
      <c r="C1" s="267" t="s">
        <v>63</v>
      </c>
      <c r="D1" s="270" t="s">
        <v>3767</v>
      </c>
      <c r="E1" s="270" t="s">
        <v>3768</v>
      </c>
      <c r="F1" s="270" t="s">
        <v>64</v>
      </c>
      <c r="G1" s="271" t="s">
        <v>65</v>
      </c>
      <c r="H1" s="270" t="s">
        <v>66</v>
      </c>
      <c r="I1" s="272" t="s">
        <v>67</v>
      </c>
      <c r="J1" s="271" t="s">
        <v>68</v>
      </c>
      <c r="K1" s="273" t="s">
        <v>3769</v>
      </c>
      <c r="L1" s="268" t="s">
        <v>2679</v>
      </c>
      <c r="M1" s="270" t="s">
        <v>69</v>
      </c>
      <c r="N1" s="270" t="s">
        <v>70</v>
      </c>
      <c r="O1" s="272" t="s">
        <v>71</v>
      </c>
      <c r="P1" s="272" t="s">
        <v>72</v>
      </c>
      <c r="Q1" s="270" t="s">
        <v>73</v>
      </c>
      <c r="R1" s="274" t="s">
        <v>74</v>
      </c>
      <c r="S1" s="274" t="s">
        <v>75</v>
      </c>
      <c r="T1" s="275" t="s">
        <v>76</v>
      </c>
      <c r="U1" s="275" t="s">
        <v>77</v>
      </c>
      <c r="V1" s="270" t="s">
        <v>78</v>
      </c>
    </row>
    <row r="2" spans="1:22">
      <c r="A2" s="129" t="s">
        <v>111</v>
      </c>
      <c r="B2" s="127" t="s">
        <v>110</v>
      </c>
      <c r="C2" s="124" t="s">
        <v>2202</v>
      </c>
      <c r="D2" s="127" t="s">
        <v>81</v>
      </c>
      <c r="F2" s="124">
        <v>1</v>
      </c>
      <c r="G2" s="126">
        <f>VLOOKUP(A2,'CET uproszczony 15 07 2020'!$B$3:$G$778,6,0)</f>
        <v>591</v>
      </c>
      <c r="H2" s="127" t="s">
        <v>5</v>
      </c>
      <c r="I2" s="128">
        <v>0.23</v>
      </c>
      <c r="K2" s="135" t="s">
        <v>2687</v>
      </c>
      <c r="L2" s="137" t="s">
        <v>2688</v>
      </c>
      <c r="M2" s="130" t="s">
        <v>82</v>
      </c>
      <c r="N2" s="125" t="s">
        <v>83</v>
      </c>
      <c r="O2" s="123" t="s">
        <v>36</v>
      </c>
      <c r="P2" s="123" t="s">
        <v>84</v>
      </c>
      <c r="R2" s="123">
        <v>10.808999999999999</v>
      </c>
      <c r="S2" s="123">
        <v>10.808999999999999</v>
      </c>
      <c r="T2" s="123">
        <v>0</v>
      </c>
      <c r="U2" s="123">
        <v>0</v>
      </c>
      <c r="V2" s="123">
        <v>0</v>
      </c>
    </row>
    <row r="3" spans="1:22">
      <c r="A3" s="129" t="s">
        <v>111</v>
      </c>
      <c r="B3" s="127" t="s">
        <v>110</v>
      </c>
      <c r="C3" s="124" t="s">
        <v>2202</v>
      </c>
      <c r="D3" s="127" t="s">
        <v>81</v>
      </c>
      <c r="F3" s="124">
        <v>1</v>
      </c>
      <c r="G3" s="126">
        <f>VLOOKUP(A3,'CET uproszczony 15 07 2020'!$B$3:$G$778,6,0)</f>
        <v>591</v>
      </c>
      <c r="H3" s="127" t="s">
        <v>5</v>
      </c>
      <c r="I3" s="128">
        <v>0.23</v>
      </c>
      <c r="K3" s="135" t="s">
        <v>2686</v>
      </c>
      <c r="L3" s="137" t="s">
        <v>2689</v>
      </c>
      <c r="M3" s="130" t="s">
        <v>82</v>
      </c>
      <c r="N3" s="125" t="s">
        <v>83</v>
      </c>
      <c r="O3" s="123" t="s">
        <v>36</v>
      </c>
      <c r="P3" s="123" t="s">
        <v>84</v>
      </c>
      <c r="R3" s="123">
        <v>10.808999999999999</v>
      </c>
      <c r="S3" s="123">
        <v>10.808999999999999</v>
      </c>
      <c r="T3" s="123">
        <v>0</v>
      </c>
      <c r="U3" s="123">
        <v>0</v>
      </c>
      <c r="V3" s="123">
        <v>0</v>
      </c>
    </row>
    <row r="4" spans="1:22">
      <c r="A4" s="129" t="s">
        <v>111</v>
      </c>
      <c r="B4" s="127" t="s">
        <v>110</v>
      </c>
      <c r="C4" s="124" t="s">
        <v>2202</v>
      </c>
      <c r="D4" s="127" t="s">
        <v>81</v>
      </c>
      <c r="F4" s="124">
        <v>1</v>
      </c>
      <c r="G4" s="126">
        <f>VLOOKUP(A4,'CET uproszczony 15 07 2020'!$B$3:$G$778,6,0)</f>
        <v>591</v>
      </c>
      <c r="H4" s="127" t="s">
        <v>5</v>
      </c>
      <c r="I4" s="128">
        <v>0.23</v>
      </c>
      <c r="K4" s="135" t="s">
        <v>2690</v>
      </c>
      <c r="L4" s="137" t="s">
        <v>2691</v>
      </c>
      <c r="M4" s="130" t="s">
        <v>82</v>
      </c>
      <c r="N4" s="125" t="s">
        <v>83</v>
      </c>
      <c r="O4" s="123" t="s">
        <v>36</v>
      </c>
      <c r="P4" s="123" t="s">
        <v>84</v>
      </c>
      <c r="R4" s="123">
        <v>10.808999999999999</v>
      </c>
      <c r="S4" s="123">
        <v>10.808999999999999</v>
      </c>
      <c r="T4" s="123">
        <v>0</v>
      </c>
      <c r="U4" s="123">
        <v>0</v>
      </c>
      <c r="V4" s="123">
        <v>0</v>
      </c>
    </row>
    <row r="5" spans="1:22">
      <c r="A5" s="129" t="s">
        <v>116</v>
      </c>
      <c r="B5" s="127" t="s">
        <v>115</v>
      </c>
      <c r="C5" s="124" t="s">
        <v>2206</v>
      </c>
      <c r="D5" s="127" t="s">
        <v>81</v>
      </c>
      <c r="F5" s="124">
        <v>1</v>
      </c>
      <c r="G5" s="126">
        <f>VLOOKUP(A5,'CET uproszczony 15 07 2020'!$B$3:$G$778,6,0)</f>
        <v>591</v>
      </c>
      <c r="H5" s="127" t="s">
        <v>5</v>
      </c>
      <c r="I5" s="128">
        <v>0.23</v>
      </c>
      <c r="K5" s="135" t="s">
        <v>2687</v>
      </c>
      <c r="L5" s="137" t="s">
        <v>2692</v>
      </c>
      <c r="M5" s="130" t="s">
        <v>82</v>
      </c>
      <c r="N5" s="125" t="s">
        <v>83</v>
      </c>
      <c r="O5" s="123" t="s">
        <v>36</v>
      </c>
      <c r="P5" s="123" t="s">
        <v>84</v>
      </c>
      <c r="R5" s="123">
        <v>10.808999999999999</v>
      </c>
      <c r="S5" s="123">
        <v>10.808999999999999</v>
      </c>
      <c r="T5" s="123">
        <v>0</v>
      </c>
      <c r="U5" s="123">
        <v>0</v>
      </c>
      <c r="V5" s="123">
        <v>0</v>
      </c>
    </row>
    <row r="6" spans="1:22">
      <c r="A6" s="129" t="s">
        <v>119</v>
      </c>
      <c r="B6" s="127" t="s">
        <v>118</v>
      </c>
      <c r="C6" s="124" t="s">
        <v>2211</v>
      </c>
      <c r="D6" s="127" t="s">
        <v>81</v>
      </c>
      <c r="F6" s="124">
        <v>1</v>
      </c>
      <c r="G6" s="126">
        <f>VLOOKUP(A6,'CET uproszczony 15 07 2020'!$B$3:$G$778,6,0)</f>
        <v>591</v>
      </c>
      <c r="H6" s="127" t="s">
        <v>5</v>
      </c>
      <c r="I6" s="128">
        <v>0.23</v>
      </c>
      <c r="K6" s="135" t="s">
        <v>2687</v>
      </c>
      <c r="L6" s="137" t="s">
        <v>2693</v>
      </c>
      <c r="M6" s="130" t="s">
        <v>82</v>
      </c>
      <c r="N6" s="125" t="s">
        <v>83</v>
      </c>
      <c r="O6" s="123" t="s">
        <v>36</v>
      </c>
      <c r="P6" s="123" t="s">
        <v>84</v>
      </c>
      <c r="R6" s="123">
        <v>10.808999999999999</v>
      </c>
      <c r="S6" s="123">
        <v>10.808999999999999</v>
      </c>
      <c r="T6" s="123">
        <v>0</v>
      </c>
      <c r="U6" s="123">
        <v>0</v>
      </c>
      <c r="V6" s="123">
        <v>0</v>
      </c>
    </row>
    <row r="7" spans="1:22">
      <c r="A7" s="129" t="s">
        <v>122</v>
      </c>
      <c r="B7" s="127" t="s">
        <v>121</v>
      </c>
      <c r="C7" s="124" t="s">
        <v>2216</v>
      </c>
      <c r="D7" s="127" t="s">
        <v>81</v>
      </c>
      <c r="F7" s="124">
        <v>1</v>
      </c>
      <c r="G7" s="126">
        <f>VLOOKUP(A7,'CET uproszczony 15 07 2020'!$B$3:$G$778,6,0)</f>
        <v>591</v>
      </c>
      <c r="H7" s="127" t="s">
        <v>5</v>
      </c>
      <c r="I7" s="128">
        <v>0.23</v>
      </c>
      <c r="K7" s="135" t="s">
        <v>2687</v>
      </c>
      <c r="L7" s="137" t="s">
        <v>2694</v>
      </c>
      <c r="M7" s="130" t="s">
        <v>82</v>
      </c>
      <c r="N7" s="125" t="s">
        <v>83</v>
      </c>
      <c r="O7" s="123" t="s">
        <v>36</v>
      </c>
      <c r="P7" s="123" t="s">
        <v>84</v>
      </c>
      <c r="R7" s="123">
        <v>10.808999999999999</v>
      </c>
      <c r="S7" s="123">
        <v>10.808999999999999</v>
      </c>
      <c r="T7" s="123">
        <v>0</v>
      </c>
      <c r="U7" s="123">
        <v>0</v>
      </c>
      <c r="V7" s="123">
        <v>0</v>
      </c>
    </row>
    <row r="8" spans="1:22">
      <c r="A8" s="129" t="s">
        <v>125</v>
      </c>
      <c r="B8" s="127" t="s">
        <v>124</v>
      </c>
      <c r="C8" s="124" t="s">
        <v>2221</v>
      </c>
      <c r="D8" s="127" t="s">
        <v>81</v>
      </c>
      <c r="F8" s="124">
        <v>1</v>
      </c>
      <c r="G8" s="126">
        <f>VLOOKUP(A8,'CET uproszczony 15 07 2020'!$B$3:$G$778,6,0)</f>
        <v>591</v>
      </c>
      <c r="H8" s="127" t="s">
        <v>5</v>
      </c>
      <c r="I8" s="128">
        <v>0.23</v>
      </c>
      <c r="K8" s="135" t="s">
        <v>2687</v>
      </c>
      <c r="L8" s="137" t="s">
        <v>2695</v>
      </c>
      <c r="M8" s="130" t="s">
        <v>82</v>
      </c>
      <c r="N8" s="125" t="s">
        <v>83</v>
      </c>
      <c r="O8" s="123" t="s">
        <v>36</v>
      </c>
      <c r="P8" s="123" t="s">
        <v>84</v>
      </c>
      <c r="R8" s="123">
        <v>10.808999999999999</v>
      </c>
      <c r="S8" s="123">
        <v>10.808999999999999</v>
      </c>
      <c r="T8" s="123">
        <v>0</v>
      </c>
      <c r="U8" s="123">
        <v>0</v>
      </c>
      <c r="V8" s="123">
        <v>0</v>
      </c>
    </row>
    <row r="9" spans="1:22">
      <c r="A9" s="129" t="s">
        <v>128</v>
      </c>
      <c r="B9" s="127" t="s">
        <v>127</v>
      </c>
      <c r="C9" s="124" t="s">
        <v>2226</v>
      </c>
      <c r="D9" s="127" t="s">
        <v>81</v>
      </c>
      <c r="F9" s="124">
        <v>1</v>
      </c>
      <c r="G9" s="126">
        <f>VLOOKUP(A9,'CET uproszczony 15 07 2020'!$B$3:$G$778,6,0)</f>
        <v>591</v>
      </c>
      <c r="H9" s="127" t="s">
        <v>5</v>
      </c>
      <c r="I9" s="128">
        <v>0.23</v>
      </c>
      <c r="K9" s="135" t="s">
        <v>2687</v>
      </c>
      <c r="L9" s="137" t="s">
        <v>2696</v>
      </c>
      <c r="M9" s="130" t="s">
        <v>82</v>
      </c>
      <c r="N9" s="125" t="s">
        <v>83</v>
      </c>
      <c r="O9" s="123" t="s">
        <v>36</v>
      </c>
      <c r="P9" s="123" t="s">
        <v>84</v>
      </c>
      <c r="R9" s="123">
        <v>10.808999999999999</v>
      </c>
      <c r="S9" s="123">
        <v>10.808999999999999</v>
      </c>
      <c r="T9" s="123">
        <v>0</v>
      </c>
      <c r="U9" s="123">
        <v>0</v>
      </c>
      <c r="V9" s="123">
        <v>0</v>
      </c>
    </row>
    <row r="10" spans="1:22">
      <c r="A10" s="129" t="s">
        <v>128</v>
      </c>
      <c r="B10" s="127" t="s">
        <v>127</v>
      </c>
      <c r="C10" s="124" t="s">
        <v>2226</v>
      </c>
      <c r="D10" s="127" t="s">
        <v>81</v>
      </c>
      <c r="F10" s="124">
        <v>1</v>
      </c>
      <c r="G10" s="126">
        <f>VLOOKUP(A10,'CET uproszczony 15 07 2020'!$B$3:$G$778,6,0)</f>
        <v>591</v>
      </c>
      <c r="H10" s="127" t="s">
        <v>5</v>
      </c>
      <c r="I10" s="128">
        <v>0.23</v>
      </c>
      <c r="K10" s="135" t="s">
        <v>2697</v>
      </c>
      <c r="L10" s="137" t="s">
        <v>2698</v>
      </c>
      <c r="M10" s="130" t="s">
        <v>82</v>
      </c>
      <c r="N10" s="125" t="s">
        <v>83</v>
      </c>
      <c r="O10" s="123" t="s">
        <v>36</v>
      </c>
      <c r="P10" s="123" t="s">
        <v>84</v>
      </c>
      <c r="R10" s="123">
        <v>10.808999999999999</v>
      </c>
      <c r="S10" s="123">
        <v>10.808999999999999</v>
      </c>
      <c r="T10" s="123">
        <v>0</v>
      </c>
      <c r="U10" s="123">
        <v>0</v>
      </c>
      <c r="V10" s="123">
        <v>0</v>
      </c>
    </row>
    <row r="11" spans="1:22">
      <c r="A11" s="129" t="s">
        <v>132</v>
      </c>
      <c r="B11" s="127" t="s">
        <v>131</v>
      </c>
      <c r="C11" s="124" t="s">
        <v>2203</v>
      </c>
      <c r="D11" s="127" t="s">
        <v>81</v>
      </c>
      <c r="F11" s="124">
        <v>1</v>
      </c>
      <c r="G11" s="126">
        <f>VLOOKUP(A11,'CET uproszczony 15 07 2020'!$B$3:$G$778,6,0)</f>
        <v>724</v>
      </c>
      <c r="H11" s="127" t="s">
        <v>5</v>
      </c>
      <c r="I11" s="128">
        <v>0.23</v>
      </c>
      <c r="K11" s="135" t="s">
        <v>2687</v>
      </c>
      <c r="L11" s="137" t="s">
        <v>2699</v>
      </c>
      <c r="M11" s="130" t="s">
        <v>82</v>
      </c>
      <c r="N11" s="125" t="s">
        <v>83</v>
      </c>
      <c r="O11" s="123" t="s">
        <v>36</v>
      </c>
      <c r="P11" s="123" t="s">
        <v>84</v>
      </c>
      <c r="R11" s="123">
        <v>13.231999999999999</v>
      </c>
      <c r="S11" s="123">
        <v>13.231999999999999</v>
      </c>
      <c r="T11" s="123">
        <v>0</v>
      </c>
      <c r="U11" s="123">
        <v>0</v>
      </c>
      <c r="V11" s="123">
        <v>0</v>
      </c>
    </row>
    <row r="12" spans="1:22">
      <c r="A12" s="129" t="s">
        <v>135</v>
      </c>
      <c r="B12" s="127" t="s">
        <v>134</v>
      </c>
      <c r="C12" s="124" t="s">
        <v>2207</v>
      </c>
      <c r="D12" s="127" t="s">
        <v>81</v>
      </c>
      <c r="F12" s="124">
        <v>1</v>
      </c>
      <c r="G12" s="126">
        <f>VLOOKUP(A12,'CET uproszczony 15 07 2020'!$B$3:$G$778,6,0)</f>
        <v>724</v>
      </c>
      <c r="H12" s="127" t="s">
        <v>5</v>
      </c>
      <c r="I12" s="128">
        <v>0.23</v>
      </c>
      <c r="K12" s="135" t="s">
        <v>2687</v>
      </c>
      <c r="L12" s="137" t="s">
        <v>2700</v>
      </c>
      <c r="M12" s="130" t="s">
        <v>82</v>
      </c>
      <c r="N12" s="125" t="s">
        <v>83</v>
      </c>
      <c r="O12" s="123" t="s">
        <v>36</v>
      </c>
      <c r="P12" s="123" t="s">
        <v>84</v>
      </c>
      <c r="R12" s="123">
        <v>13.231999999999999</v>
      </c>
      <c r="S12" s="123">
        <v>13.231999999999999</v>
      </c>
      <c r="T12" s="123">
        <v>0</v>
      </c>
      <c r="U12" s="123">
        <v>0</v>
      </c>
      <c r="V12" s="123">
        <v>0</v>
      </c>
    </row>
    <row r="13" spans="1:22">
      <c r="A13" s="129" t="s">
        <v>138</v>
      </c>
      <c r="B13" s="127" t="s">
        <v>137</v>
      </c>
      <c r="C13" s="124" t="s">
        <v>2212</v>
      </c>
      <c r="D13" s="127" t="s">
        <v>81</v>
      </c>
      <c r="F13" s="124">
        <v>1</v>
      </c>
      <c r="G13" s="126">
        <f>VLOOKUP(A13,'CET uproszczony 15 07 2020'!$B$3:$G$778,6,0)</f>
        <v>724</v>
      </c>
      <c r="H13" s="127" t="s">
        <v>5</v>
      </c>
      <c r="I13" s="128">
        <v>0.23</v>
      </c>
      <c r="K13" s="135" t="s">
        <v>2687</v>
      </c>
      <c r="L13" s="137" t="s">
        <v>2701</v>
      </c>
      <c r="M13" s="130" t="s">
        <v>82</v>
      </c>
      <c r="N13" s="125" t="s">
        <v>83</v>
      </c>
      <c r="O13" s="123" t="s">
        <v>36</v>
      </c>
      <c r="P13" s="123" t="s">
        <v>84</v>
      </c>
      <c r="R13" s="123">
        <v>13.231999999999999</v>
      </c>
      <c r="S13" s="123">
        <v>13.231999999999999</v>
      </c>
      <c r="T13" s="123">
        <v>0</v>
      </c>
      <c r="U13" s="123">
        <v>0</v>
      </c>
      <c r="V13" s="123">
        <v>0</v>
      </c>
    </row>
    <row r="14" spans="1:22">
      <c r="A14" s="129" t="s">
        <v>138</v>
      </c>
      <c r="B14" s="127" t="s">
        <v>137</v>
      </c>
      <c r="C14" s="124" t="s">
        <v>2212</v>
      </c>
      <c r="D14" s="127" t="s">
        <v>81</v>
      </c>
      <c r="F14" s="124">
        <v>1</v>
      </c>
      <c r="G14" s="126">
        <f>VLOOKUP(A14,'CET uproszczony 15 07 2020'!$B$3:$G$778,6,0)</f>
        <v>724</v>
      </c>
      <c r="H14" s="127" t="s">
        <v>5</v>
      </c>
      <c r="I14" s="128">
        <v>0.23</v>
      </c>
      <c r="K14" s="135" t="s">
        <v>2686</v>
      </c>
      <c r="L14" s="137" t="s">
        <v>2702</v>
      </c>
      <c r="M14" s="130" t="s">
        <v>82</v>
      </c>
      <c r="N14" s="125" t="s">
        <v>83</v>
      </c>
      <c r="O14" s="123" t="s">
        <v>36</v>
      </c>
      <c r="P14" s="123" t="s">
        <v>84</v>
      </c>
      <c r="R14" s="123">
        <v>13.231999999999999</v>
      </c>
      <c r="S14" s="123">
        <v>13.231999999999999</v>
      </c>
      <c r="T14" s="123">
        <v>0</v>
      </c>
      <c r="U14" s="123">
        <v>0</v>
      </c>
      <c r="V14" s="123">
        <v>0</v>
      </c>
    </row>
    <row r="15" spans="1:22">
      <c r="A15" s="129" t="s">
        <v>142</v>
      </c>
      <c r="B15" s="127" t="s">
        <v>141</v>
      </c>
      <c r="C15" s="124" t="s">
        <v>2217</v>
      </c>
      <c r="D15" s="127" t="s">
        <v>81</v>
      </c>
      <c r="F15" s="124">
        <v>1</v>
      </c>
      <c r="G15" s="126">
        <f>VLOOKUP(A15,'CET uproszczony 15 07 2020'!$B$3:$G$778,6,0)</f>
        <v>724</v>
      </c>
      <c r="H15" s="127" t="s">
        <v>5</v>
      </c>
      <c r="I15" s="128">
        <v>0.23</v>
      </c>
      <c r="K15" s="135" t="s">
        <v>2687</v>
      </c>
      <c r="L15" s="137" t="s">
        <v>2703</v>
      </c>
      <c r="M15" s="130" t="s">
        <v>82</v>
      </c>
      <c r="N15" s="125" t="s">
        <v>83</v>
      </c>
      <c r="O15" s="123" t="s">
        <v>36</v>
      </c>
      <c r="P15" s="123" t="s">
        <v>84</v>
      </c>
      <c r="R15" s="123">
        <v>13.231999999999999</v>
      </c>
      <c r="S15" s="123">
        <v>13.231999999999999</v>
      </c>
      <c r="T15" s="123">
        <v>0</v>
      </c>
      <c r="U15" s="123">
        <v>0</v>
      </c>
      <c r="V15" s="123">
        <v>0</v>
      </c>
    </row>
    <row r="16" spans="1:22">
      <c r="A16" s="129" t="s">
        <v>145</v>
      </c>
      <c r="B16" s="127" t="s">
        <v>144</v>
      </c>
      <c r="C16" s="124" t="s">
        <v>2222</v>
      </c>
      <c r="D16" s="127" t="s">
        <v>81</v>
      </c>
      <c r="F16" s="124">
        <v>1</v>
      </c>
      <c r="G16" s="126">
        <f>VLOOKUP(A16,'CET uproszczony 15 07 2020'!$B$3:$G$778,6,0)</f>
        <v>724</v>
      </c>
      <c r="H16" s="127" t="s">
        <v>5</v>
      </c>
      <c r="I16" s="128">
        <v>0.23</v>
      </c>
      <c r="K16" s="135" t="s">
        <v>2687</v>
      </c>
      <c r="L16" s="137" t="s">
        <v>2704</v>
      </c>
      <c r="M16" s="130" t="s">
        <v>82</v>
      </c>
      <c r="N16" s="125" t="s">
        <v>83</v>
      </c>
      <c r="O16" s="123" t="s">
        <v>36</v>
      </c>
      <c r="P16" s="123" t="s">
        <v>84</v>
      </c>
      <c r="R16" s="123">
        <v>13.231999999999999</v>
      </c>
      <c r="S16" s="123">
        <v>13.231999999999999</v>
      </c>
      <c r="T16" s="123">
        <v>0</v>
      </c>
      <c r="U16" s="123">
        <v>0</v>
      </c>
      <c r="V16" s="123">
        <v>0</v>
      </c>
    </row>
    <row r="17" spans="1:22">
      <c r="A17" s="129" t="s">
        <v>148</v>
      </c>
      <c r="B17" s="127" t="s">
        <v>147</v>
      </c>
      <c r="C17" s="124" t="s">
        <v>2227</v>
      </c>
      <c r="D17" s="127" t="s">
        <v>81</v>
      </c>
      <c r="F17" s="124">
        <v>1</v>
      </c>
      <c r="G17" s="126">
        <f>VLOOKUP(A17,'CET uproszczony 15 07 2020'!$B$3:$G$778,6,0)</f>
        <v>724</v>
      </c>
      <c r="H17" s="127" t="s">
        <v>5</v>
      </c>
      <c r="I17" s="128">
        <v>0.23</v>
      </c>
      <c r="K17" s="135" t="s">
        <v>2687</v>
      </c>
      <c r="L17" s="137" t="s">
        <v>2705</v>
      </c>
      <c r="M17" s="130" t="s">
        <v>82</v>
      </c>
      <c r="N17" s="125" t="s">
        <v>83</v>
      </c>
      <c r="O17" s="123" t="s">
        <v>36</v>
      </c>
      <c r="P17" s="123" t="s">
        <v>84</v>
      </c>
      <c r="R17" s="123">
        <v>13.231999999999999</v>
      </c>
      <c r="S17" s="123">
        <v>13.231999999999999</v>
      </c>
      <c r="T17" s="123">
        <v>0</v>
      </c>
      <c r="U17" s="123">
        <v>0</v>
      </c>
      <c r="V17" s="123">
        <v>0</v>
      </c>
    </row>
    <row r="18" spans="1:22">
      <c r="A18" s="129" t="s">
        <v>151</v>
      </c>
      <c r="B18" s="127" t="s">
        <v>150</v>
      </c>
      <c r="C18" s="124" t="s">
        <v>2204</v>
      </c>
      <c r="D18" s="127" t="s">
        <v>81</v>
      </c>
      <c r="F18" s="124">
        <v>1</v>
      </c>
      <c r="G18" s="126">
        <f>VLOOKUP(A18,'CET uproszczony 15 07 2020'!$B$3:$G$778,6,0)</f>
        <v>1007</v>
      </c>
      <c r="H18" s="127" t="s">
        <v>5</v>
      </c>
      <c r="I18" s="128">
        <v>0.23</v>
      </c>
      <c r="K18" s="135" t="s">
        <v>2687</v>
      </c>
      <c r="L18" s="137" t="s">
        <v>2706</v>
      </c>
      <c r="M18" s="130" t="s">
        <v>82</v>
      </c>
      <c r="N18" s="125" t="s">
        <v>83</v>
      </c>
      <c r="O18" s="123" t="s">
        <v>36</v>
      </c>
      <c r="P18" s="123" t="s">
        <v>84</v>
      </c>
      <c r="R18" s="123">
        <v>18.023</v>
      </c>
      <c r="S18" s="123">
        <v>18.023</v>
      </c>
      <c r="T18" s="123">
        <v>0</v>
      </c>
      <c r="U18" s="123">
        <v>0</v>
      </c>
      <c r="V18" s="123">
        <v>0</v>
      </c>
    </row>
    <row r="19" spans="1:22">
      <c r="A19" s="129" t="s">
        <v>154</v>
      </c>
      <c r="B19" s="127" t="s">
        <v>153</v>
      </c>
      <c r="C19" s="124" t="s">
        <v>2208</v>
      </c>
      <c r="D19" s="127" t="s">
        <v>81</v>
      </c>
      <c r="F19" s="124">
        <v>1</v>
      </c>
      <c r="G19" s="126">
        <f>VLOOKUP(A19,'CET uproszczony 15 07 2020'!$B$3:$G$778,6,0)</f>
        <v>1007</v>
      </c>
      <c r="H19" s="127" t="s">
        <v>5</v>
      </c>
      <c r="I19" s="128">
        <v>0.23</v>
      </c>
      <c r="K19" s="135" t="s">
        <v>2687</v>
      </c>
      <c r="L19" s="137" t="s">
        <v>2707</v>
      </c>
      <c r="M19" s="130" t="s">
        <v>82</v>
      </c>
      <c r="N19" s="125" t="s">
        <v>83</v>
      </c>
      <c r="O19" s="123" t="s">
        <v>36</v>
      </c>
      <c r="P19" s="123" t="s">
        <v>84</v>
      </c>
      <c r="R19" s="123">
        <v>18.023</v>
      </c>
      <c r="S19" s="123">
        <v>18.023</v>
      </c>
      <c r="T19" s="123">
        <v>0</v>
      </c>
      <c r="U19" s="123">
        <v>0</v>
      </c>
      <c r="V19" s="123">
        <v>0</v>
      </c>
    </row>
    <row r="20" spans="1:22">
      <c r="A20" s="129" t="s">
        <v>157</v>
      </c>
      <c r="B20" s="127" t="s">
        <v>156</v>
      </c>
      <c r="C20" s="124" t="s">
        <v>2213</v>
      </c>
      <c r="D20" s="127" t="s">
        <v>81</v>
      </c>
      <c r="F20" s="124">
        <v>1</v>
      </c>
      <c r="G20" s="126">
        <f>VLOOKUP(A20,'CET uproszczony 15 07 2020'!$B$3:$G$778,6,0)</f>
        <v>1007</v>
      </c>
      <c r="H20" s="127" t="s">
        <v>5</v>
      </c>
      <c r="I20" s="128">
        <v>0.23</v>
      </c>
      <c r="K20" s="135" t="s">
        <v>2687</v>
      </c>
      <c r="L20" s="137" t="s">
        <v>2708</v>
      </c>
      <c r="M20" s="130" t="s">
        <v>82</v>
      </c>
      <c r="N20" s="125" t="s">
        <v>83</v>
      </c>
      <c r="O20" s="123" t="s">
        <v>36</v>
      </c>
      <c r="P20" s="123" t="s">
        <v>84</v>
      </c>
      <c r="R20" s="123">
        <v>18.023</v>
      </c>
      <c r="S20" s="123">
        <v>18.023</v>
      </c>
      <c r="T20" s="123">
        <v>0</v>
      </c>
      <c r="U20" s="123">
        <v>0</v>
      </c>
      <c r="V20" s="123">
        <v>0</v>
      </c>
    </row>
    <row r="21" spans="1:22">
      <c r="A21" s="129" t="s">
        <v>160</v>
      </c>
      <c r="B21" s="127" t="s">
        <v>159</v>
      </c>
      <c r="C21" s="124" t="s">
        <v>2218</v>
      </c>
      <c r="D21" s="127" t="s">
        <v>81</v>
      </c>
      <c r="F21" s="124">
        <v>1</v>
      </c>
      <c r="G21" s="126">
        <f>VLOOKUP(A21,'CET uproszczony 15 07 2020'!$B$3:$G$778,6,0)</f>
        <v>1007</v>
      </c>
      <c r="H21" s="127" t="s">
        <v>5</v>
      </c>
      <c r="I21" s="128">
        <v>0.23</v>
      </c>
      <c r="K21" s="135" t="s">
        <v>2687</v>
      </c>
      <c r="L21" s="137" t="s">
        <v>2709</v>
      </c>
      <c r="M21" s="130" t="s">
        <v>82</v>
      </c>
      <c r="N21" s="125" t="s">
        <v>83</v>
      </c>
      <c r="O21" s="123" t="s">
        <v>36</v>
      </c>
      <c r="P21" s="123" t="s">
        <v>84</v>
      </c>
      <c r="R21" s="123">
        <v>18.023</v>
      </c>
      <c r="S21" s="123">
        <v>18.023</v>
      </c>
      <c r="T21" s="123">
        <v>0</v>
      </c>
      <c r="U21" s="123">
        <v>0</v>
      </c>
      <c r="V21" s="123">
        <v>0</v>
      </c>
    </row>
    <row r="22" spans="1:22">
      <c r="A22" s="129" t="s">
        <v>163</v>
      </c>
      <c r="B22" s="127" t="s">
        <v>162</v>
      </c>
      <c r="C22" s="124" t="s">
        <v>2223</v>
      </c>
      <c r="D22" s="127" t="s">
        <v>81</v>
      </c>
      <c r="F22" s="124">
        <v>1</v>
      </c>
      <c r="G22" s="126">
        <f>VLOOKUP(A22,'CET uproszczony 15 07 2020'!$B$3:$G$778,6,0)</f>
        <v>1007</v>
      </c>
      <c r="H22" s="127" t="s">
        <v>5</v>
      </c>
      <c r="I22" s="128">
        <v>0.23</v>
      </c>
      <c r="K22" s="135" t="s">
        <v>2687</v>
      </c>
      <c r="L22" s="137" t="s">
        <v>2710</v>
      </c>
      <c r="M22" s="130" t="s">
        <v>82</v>
      </c>
      <c r="N22" s="125" t="s">
        <v>83</v>
      </c>
      <c r="O22" s="123" t="s">
        <v>36</v>
      </c>
      <c r="P22" s="123" t="s">
        <v>84</v>
      </c>
      <c r="R22" s="123">
        <v>18.023</v>
      </c>
      <c r="S22" s="123">
        <v>18.023</v>
      </c>
      <c r="T22" s="123">
        <v>0</v>
      </c>
      <c r="U22" s="123">
        <v>0</v>
      </c>
      <c r="V22" s="123">
        <v>0</v>
      </c>
    </row>
    <row r="23" spans="1:22">
      <c r="A23" s="129" t="s">
        <v>166</v>
      </c>
      <c r="B23" s="127" t="s">
        <v>165</v>
      </c>
      <c r="C23" s="124" t="s">
        <v>2228</v>
      </c>
      <c r="D23" s="127" t="s">
        <v>81</v>
      </c>
      <c r="F23" s="124">
        <v>1</v>
      </c>
      <c r="G23" s="126">
        <f>VLOOKUP(A23,'CET uproszczony 15 07 2020'!$B$3:$G$778,6,0)</f>
        <v>1007</v>
      </c>
      <c r="H23" s="127" t="s">
        <v>5</v>
      </c>
      <c r="I23" s="128">
        <v>0.23</v>
      </c>
      <c r="K23" s="135" t="s">
        <v>2687</v>
      </c>
      <c r="L23" s="137" t="s">
        <v>2711</v>
      </c>
      <c r="M23" s="130" t="s">
        <v>82</v>
      </c>
      <c r="N23" s="125" t="s">
        <v>83</v>
      </c>
      <c r="O23" s="123" t="s">
        <v>36</v>
      </c>
      <c r="P23" s="123" t="s">
        <v>84</v>
      </c>
      <c r="R23" s="123">
        <v>18.023</v>
      </c>
      <c r="S23" s="123">
        <v>18.023</v>
      </c>
      <c r="T23" s="123">
        <v>0</v>
      </c>
      <c r="U23" s="123">
        <v>0</v>
      </c>
      <c r="V23" s="123">
        <v>0</v>
      </c>
    </row>
    <row r="24" spans="1:22">
      <c r="A24" s="129" t="s">
        <v>169</v>
      </c>
      <c r="B24" s="127" t="s">
        <v>168</v>
      </c>
      <c r="C24" s="124" t="s">
        <v>2209</v>
      </c>
      <c r="D24" s="127" t="s">
        <v>81</v>
      </c>
      <c r="F24" s="124">
        <v>1</v>
      </c>
      <c r="G24" s="126">
        <f>VLOOKUP(A24,'CET uproszczony 15 07 2020'!$B$3:$G$778,6,0)</f>
        <v>1542</v>
      </c>
      <c r="H24" s="127" t="s">
        <v>5</v>
      </c>
      <c r="I24" s="128">
        <v>0.23</v>
      </c>
      <c r="K24" s="135" t="s">
        <v>2687</v>
      </c>
      <c r="L24" s="137" t="s">
        <v>2712</v>
      </c>
      <c r="M24" s="130" t="s">
        <v>82</v>
      </c>
      <c r="N24" s="125" t="s">
        <v>83</v>
      </c>
      <c r="O24" s="123" t="s">
        <v>36</v>
      </c>
      <c r="P24" s="123" t="s">
        <v>84</v>
      </c>
      <c r="R24" s="123">
        <v>27.5</v>
      </c>
      <c r="S24" s="123">
        <v>27.5</v>
      </c>
      <c r="T24" s="123">
        <v>0</v>
      </c>
      <c r="U24" s="123">
        <v>0</v>
      </c>
      <c r="V24" s="123">
        <v>0</v>
      </c>
    </row>
    <row r="25" spans="1:22">
      <c r="A25" s="129" t="s">
        <v>172</v>
      </c>
      <c r="B25" s="127" t="s">
        <v>171</v>
      </c>
      <c r="C25" s="124" t="s">
        <v>2214</v>
      </c>
      <c r="D25" s="127" t="s">
        <v>81</v>
      </c>
      <c r="F25" s="124">
        <v>1</v>
      </c>
      <c r="G25" s="126">
        <f>VLOOKUP(A25,'CET uproszczony 15 07 2020'!$B$3:$G$778,6,0)</f>
        <v>1542</v>
      </c>
      <c r="H25" s="127" t="s">
        <v>5</v>
      </c>
      <c r="I25" s="128">
        <v>0.23</v>
      </c>
      <c r="K25" s="135" t="s">
        <v>2687</v>
      </c>
      <c r="L25" s="137" t="s">
        <v>2713</v>
      </c>
      <c r="M25" s="130" t="s">
        <v>82</v>
      </c>
      <c r="N25" s="125" t="s">
        <v>83</v>
      </c>
      <c r="O25" s="123" t="s">
        <v>36</v>
      </c>
      <c r="P25" s="123" t="s">
        <v>84</v>
      </c>
      <c r="R25" s="123">
        <v>27.5</v>
      </c>
      <c r="S25" s="123">
        <v>27.5</v>
      </c>
      <c r="T25" s="123">
        <v>0</v>
      </c>
      <c r="U25" s="123">
        <v>0</v>
      </c>
      <c r="V25" s="123">
        <v>0</v>
      </c>
    </row>
    <row r="26" spans="1:22">
      <c r="A26" s="129" t="s">
        <v>175</v>
      </c>
      <c r="B26" s="127" t="s">
        <v>174</v>
      </c>
      <c r="C26" s="124" t="s">
        <v>2219</v>
      </c>
      <c r="D26" s="127" t="s">
        <v>81</v>
      </c>
      <c r="F26" s="124">
        <v>1</v>
      </c>
      <c r="G26" s="126">
        <f>VLOOKUP(A26,'CET uproszczony 15 07 2020'!$B$3:$G$778,6,0)</f>
        <v>1542</v>
      </c>
      <c r="H26" s="127" t="s">
        <v>5</v>
      </c>
      <c r="I26" s="128">
        <v>0.23</v>
      </c>
      <c r="K26" s="135" t="s">
        <v>2687</v>
      </c>
      <c r="L26" s="137" t="s">
        <v>2714</v>
      </c>
      <c r="M26" s="130" t="s">
        <v>82</v>
      </c>
      <c r="N26" s="125" t="s">
        <v>83</v>
      </c>
      <c r="O26" s="123" t="s">
        <v>36</v>
      </c>
      <c r="P26" s="123" t="s">
        <v>84</v>
      </c>
      <c r="R26" s="123">
        <v>27.5</v>
      </c>
      <c r="S26" s="123">
        <v>27.5</v>
      </c>
      <c r="T26" s="123">
        <v>0</v>
      </c>
      <c r="U26" s="123">
        <v>0</v>
      </c>
      <c r="V26" s="123">
        <v>0</v>
      </c>
    </row>
    <row r="27" spans="1:22">
      <c r="A27" s="129" t="s">
        <v>178</v>
      </c>
      <c r="B27" s="127" t="s">
        <v>177</v>
      </c>
      <c r="C27" s="124" t="s">
        <v>2224</v>
      </c>
      <c r="D27" s="127" t="s">
        <v>81</v>
      </c>
      <c r="F27" s="124">
        <v>1</v>
      </c>
      <c r="G27" s="126">
        <f>VLOOKUP(A27,'CET uproszczony 15 07 2020'!$B$3:$G$778,6,0)</f>
        <v>1542</v>
      </c>
      <c r="H27" s="127" t="s">
        <v>5</v>
      </c>
      <c r="I27" s="128">
        <v>0.23</v>
      </c>
      <c r="K27" s="135" t="s">
        <v>2687</v>
      </c>
      <c r="L27" s="137" t="s">
        <v>2715</v>
      </c>
      <c r="M27" s="130" t="s">
        <v>82</v>
      </c>
      <c r="N27" s="125" t="s">
        <v>83</v>
      </c>
      <c r="O27" s="123" t="s">
        <v>36</v>
      </c>
      <c r="P27" s="123" t="s">
        <v>84</v>
      </c>
      <c r="R27" s="123">
        <v>27.5</v>
      </c>
      <c r="S27" s="123">
        <v>27.5</v>
      </c>
      <c r="T27" s="123">
        <v>0</v>
      </c>
      <c r="U27" s="123">
        <v>0</v>
      </c>
      <c r="V27" s="123">
        <v>0</v>
      </c>
    </row>
    <row r="28" spans="1:22">
      <c r="A28" s="129" t="s">
        <v>181</v>
      </c>
      <c r="B28" s="127" t="s">
        <v>180</v>
      </c>
      <c r="C28" s="124" t="s">
        <v>2229</v>
      </c>
      <c r="D28" s="127" t="s">
        <v>81</v>
      </c>
      <c r="F28" s="124">
        <v>1</v>
      </c>
      <c r="G28" s="126">
        <f>VLOOKUP(A28,'CET uproszczony 15 07 2020'!$B$3:$G$778,6,0)</f>
        <v>1542</v>
      </c>
      <c r="H28" s="127" t="s">
        <v>5</v>
      </c>
      <c r="I28" s="128">
        <v>0.23</v>
      </c>
      <c r="K28" s="135" t="s">
        <v>2687</v>
      </c>
      <c r="L28" s="137" t="s">
        <v>2716</v>
      </c>
      <c r="M28" s="130" t="s">
        <v>82</v>
      </c>
      <c r="N28" s="125" t="s">
        <v>83</v>
      </c>
      <c r="O28" s="123" t="s">
        <v>36</v>
      </c>
      <c r="P28" s="123" t="s">
        <v>84</v>
      </c>
      <c r="R28" s="123">
        <v>27.5</v>
      </c>
      <c r="S28" s="123">
        <v>27.5</v>
      </c>
      <c r="T28" s="123">
        <v>0</v>
      </c>
      <c r="U28" s="123">
        <v>0</v>
      </c>
      <c r="V28" s="123">
        <v>0</v>
      </c>
    </row>
    <row r="29" spans="1:22">
      <c r="A29" s="129" t="s">
        <v>184</v>
      </c>
      <c r="B29" s="127" t="s">
        <v>183</v>
      </c>
      <c r="C29" s="124" t="s">
        <v>2232</v>
      </c>
      <c r="D29" s="127" t="s">
        <v>81</v>
      </c>
      <c r="F29" s="124">
        <v>1</v>
      </c>
      <c r="G29" s="126">
        <f>VLOOKUP(A29,'CET uproszczony 15 07 2020'!$B$3:$G$778,6,0)</f>
        <v>514</v>
      </c>
      <c r="H29" s="127" t="s">
        <v>5</v>
      </c>
      <c r="I29" s="128">
        <v>0.23</v>
      </c>
      <c r="K29" s="135" t="s">
        <v>2687</v>
      </c>
      <c r="L29" s="137" t="s">
        <v>2717</v>
      </c>
      <c r="M29" s="130" t="s">
        <v>82</v>
      </c>
      <c r="N29" s="125" t="s">
        <v>83</v>
      </c>
      <c r="O29" s="123" t="s">
        <v>36</v>
      </c>
      <c r="P29" s="123" t="s">
        <v>84</v>
      </c>
      <c r="R29" s="123">
        <v>7.7039999999999997</v>
      </c>
      <c r="S29" s="123">
        <v>7.7039999999999997</v>
      </c>
      <c r="T29" s="123">
        <v>0</v>
      </c>
      <c r="U29" s="123">
        <v>0</v>
      </c>
      <c r="V29" s="123">
        <v>0</v>
      </c>
    </row>
    <row r="30" spans="1:22">
      <c r="A30" s="129" t="s">
        <v>184</v>
      </c>
      <c r="B30" s="127" t="s">
        <v>183</v>
      </c>
      <c r="C30" s="124" t="s">
        <v>2232</v>
      </c>
      <c r="D30" s="127" t="s">
        <v>81</v>
      </c>
      <c r="F30" s="124">
        <v>1</v>
      </c>
      <c r="G30" s="126">
        <f>VLOOKUP(A30,'CET uproszczony 15 07 2020'!$B$3:$G$778,6,0)</f>
        <v>514</v>
      </c>
      <c r="H30" s="127" t="s">
        <v>5</v>
      </c>
      <c r="I30" s="128">
        <v>0.23</v>
      </c>
      <c r="K30" s="135" t="s">
        <v>2686</v>
      </c>
      <c r="L30" s="137" t="s">
        <v>2718</v>
      </c>
      <c r="M30" s="130" t="s">
        <v>82</v>
      </c>
      <c r="N30" s="125" t="s">
        <v>83</v>
      </c>
      <c r="O30" s="123" t="s">
        <v>36</v>
      </c>
      <c r="P30" s="123" t="s">
        <v>84</v>
      </c>
      <c r="R30" s="123">
        <v>7.7039999999999997</v>
      </c>
      <c r="S30" s="123">
        <v>7.7039999999999997</v>
      </c>
      <c r="T30" s="123">
        <v>0</v>
      </c>
      <c r="U30" s="123">
        <v>0</v>
      </c>
      <c r="V30" s="123">
        <v>0</v>
      </c>
    </row>
    <row r="31" spans="1:22">
      <c r="A31" s="129" t="s">
        <v>188</v>
      </c>
      <c r="B31" s="127" t="s">
        <v>187</v>
      </c>
      <c r="C31" s="124" t="s">
        <v>2236</v>
      </c>
      <c r="D31" s="127" t="s">
        <v>81</v>
      </c>
      <c r="F31" s="124">
        <v>1</v>
      </c>
      <c r="G31" s="126">
        <f>VLOOKUP(A31,'CET uproszczony 15 07 2020'!$B$3:$G$778,6,0)</f>
        <v>514</v>
      </c>
      <c r="H31" s="127" t="s">
        <v>5</v>
      </c>
      <c r="I31" s="128">
        <v>0.23</v>
      </c>
      <c r="K31" s="135" t="s">
        <v>2686</v>
      </c>
      <c r="L31" s="137" t="s">
        <v>2719</v>
      </c>
      <c r="M31" s="130" t="s">
        <v>82</v>
      </c>
      <c r="N31" s="125" t="s">
        <v>83</v>
      </c>
      <c r="O31" s="123" t="s">
        <v>36</v>
      </c>
      <c r="P31" s="123" t="s">
        <v>84</v>
      </c>
      <c r="R31" s="123">
        <v>7.7039999999999997</v>
      </c>
      <c r="S31" s="123">
        <v>7.7039999999999997</v>
      </c>
      <c r="T31" s="123">
        <v>0</v>
      </c>
      <c r="U31" s="123">
        <v>0</v>
      </c>
      <c r="V31" s="123">
        <v>0</v>
      </c>
    </row>
    <row r="32" spans="1:22">
      <c r="A32" s="129" t="s">
        <v>191</v>
      </c>
      <c r="B32" s="127" t="s">
        <v>190</v>
      </c>
      <c r="C32" s="124" t="s">
        <v>2239</v>
      </c>
      <c r="D32" s="127" t="s">
        <v>81</v>
      </c>
      <c r="F32" s="124">
        <v>1</v>
      </c>
      <c r="G32" s="126">
        <f>VLOOKUP(A32,'CET uproszczony 15 07 2020'!$B$3:$G$778,6,0)</f>
        <v>514</v>
      </c>
      <c r="H32" s="127" t="s">
        <v>5</v>
      </c>
      <c r="I32" s="128">
        <v>0.23</v>
      </c>
      <c r="K32" s="135" t="s">
        <v>2686</v>
      </c>
      <c r="L32" s="137" t="s">
        <v>2720</v>
      </c>
      <c r="M32" s="130" t="s">
        <v>82</v>
      </c>
      <c r="N32" s="125" t="s">
        <v>83</v>
      </c>
      <c r="O32" s="123" t="s">
        <v>36</v>
      </c>
      <c r="P32" s="123" t="s">
        <v>84</v>
      </c>
      <c r="R32" s="123">
        <v>7.7039999999999997</v>
      </c>
      <c r="S32" s="123">
        <v>7.7039999999999997</v>
      </c>
      <c r="T32" s="123">
        <v>0</v>
      </c>
      <c r="U32" s="123">
        <v>0</v>
      </c>
      <c r="V32" s="123">
        <v>0</v>
      </c>
    </row>
    <row r="33" spans="1:22">
      <c r="A33" s="129" t="s">
        <v>194</v>
      </c>
      <c r="B33" s="127" t="s">
        <v>193</v>
      </c>
      <c r="C33" s="124" t="s">
        <v>2230</v>
      </c>
      <c r="D33" s="127" t="s">
        <v>81</v>
      </c>
      <c r="F33" s="124">
        <v>1</v>
      </c>
      <c r="G33" s="126">
        <f>VLOOKUP(A33,'CET uproszczony 15 07 2020'!$B$3:$G$778,6,0)</f>
        <v>514</v>
      </c>
      <c r="H33" s="127" t="s">
        <v>5</v>
      </c>
      <c r="I33" s="128">
        <v>0.23</v>
      </c>
      <c r="K33" s="135" t="s">
        <v>2686</v>
      </c>
      <c r="L33" s="137" t="s">
        <v>2721</v>
      </c>
      <c r="M33" s="130" t="s">
        <v>82</v>
      </c>
      <c r="N33" s="125" t="s">
        <v>83</v>
      </c>
      <c r="O33" s="123" t="s">
        <v>36</v>
      </c>
      <c r="P33" s="123" t="s">
        <v>84</v>
      </c>
      <c r="R33" s="123">
        <v>7.7039999999999997</v>
      </c>
      <c r="S33" s="123">
        <v>7.7039999999999997</v>
      </c>
      <c r="T33" s="123">
        <v>0</v>
      </c>
      <c r="U33" s="123">
        <v>0</v>
      </c>
      <c r="V33" s="123">
        <v>0</v>
      </c>
    </row>
    <row r="34" spans="1:22">
      <c r="A34" s="129" t="s">
        <v>194</v>
      </c>
      <c r="B34" s="127" t="s">
        <v>193</v>
      </c>
      <c r="C34" s="124" t="s">
        <v>2230</v>
      </c>
      <c r="D34" s="127" t="s">
        <v>81</v>
      </c>
      <c r="F34" s="124">
        <v>1</v>
      </c>
      <c r="G34" s="126">
        <f>VLOOKUP(A34,'CET uproszczony 15 07 2020'!$B$3:$G$778,6,0)</f>
        <v>514</v>
      </c>
      <c r="H34" s="127" t="s">
        <v>5</v>
      </c>
      <c r="I34" s="128">
        <v>0.23</v>
      </c>
      <c r="K34" s="135" t="s">
        <v>2687</v>
      </c>
      <c r="L34" s="137" t="s">
        <v>2722</v>
      </c>
      <c r="M34" s="130" t="s">
        <v>82</v>
      </c>
      <c r="N34" s="125" t="s">
        <v>83</v>
      </c>
      <c r="O34" s="123" t="s">
        <v>36</v>
      </c>
      <c r="P34" s="123" t="s">
        <v>84</v>
      </c>
      <c r="R34" s="123">
        <v>7.7039999999999997</v>
      </c>
      <c r="S34" s="123">
        <v>7.7039999999999997</v>
      </c>
      <c r="T34" s="123">
        <v>0</v>
      </c>
      <c r="U34" s="123">
        <v>0</v>
      </c>
      <c r="V34" s="123">
        <v>0</v>
      </c>
    </row>
    <row r="35" spans="1:22">
      <c r="A35" s="129" t="s">
        <v>198</v>
      </c>
      <c r="B35" s="127" t="s">
        <v>197</v>
      </c>
      <c r="C35" s="124" t="s">
        <v>2233</v>
      </c>
      <c r="D35" s="127" t="s">
        <v>81</v>
      </c>
      <c r="F35" s="124">
        <v>1</v>
      </c>
      <c r="G35" s="126">
        <f>VLOOKUP(A35,'CET uproszczony 15 07 2020'!$B$3:$G$778,6,0)</f>
        <v>709</v>
      </c>
      <c r="H35" s="127" t="s">
        <v>5</v>
      </c>
      <c r="I35" s="128">
        <v>0.23</v>
      </c>
      <c r="K35" s="135" t="s">
        <v>2687</v>
      </c>
      <c r="L35" s="137" t="s">
        <v>2723</v>
      </c>
      <c r="M35" s="130" t="s">
        <v>82</v>
      </c>
      <c r="N35" s="125" t="s">
        <v>83</v>
      </c>
      <c r="O35" s="123" t="s">
        <v>36</v>
      </c>
      <c r="P35" s="123" t="s">
        <v>84</v>
      </c>
      <c r="R35" s="123">
        <v>10.364000000000001</v>
      </c>
      <c r="S35" s="123">
        <v>10.364000000000001</v>
      </c>
      <c r="T35" s="123">
        <v>0</v>
      </c>
      <c r="U35" s="123">
        <v>0</v>
      </c>
      <c r="V35" s="123">
        <v>0</v>
      </c>
    </row>
    <row r="36" spans="1:22">
      <c r="A36" s="129" t="s">
        <v>198</v>
      </c>
      <c r="B36" s="127" t="s">
        <v>197</v>
      </c>
      <c r="C36" s="124" t="s">
        <v>2233</v>
      </c>
      <c r="D36" s="127" t="s">
        <v>81</v>
      </c>
      <c r="F36" s="124">
        <v>1</v>
      </c>
      <c r="G36" s="126">
        <f>VLOOKUP(A36,'CET uproszczony 15 07 2020'!$B$3:$G$778,6,0)</f>
        <v>709</v>
      </c>
      <c r="H36" s="127" t="s">
        <v>5</v>
      </c>
      <c r="I36" s="128">
        <v>0.23</v>
      </c>
      <c r="K36" s="135" t="s">
        <v>2686</v>
      </c>
      <c r="L36" s="137" t="s">
        <v>2724</v>
      </c>
      <c r="M36" s="130" t="s">
        <v>82</v>
      </c>
      <c r="N36" s="125" t="s">
        <v>83</v>
      </c>
      <c r="O36" s="123" t="s">
        <v>36</v>
      </c>
      <c r="P36" s="123" t="s">
        <v>84</v>
      </c>
      <c r="R36" s="123">
        <v>10.364000000000001</v>
      </c>
      <c r="S36" s="123">
        <v>10.364000000000001</v>
      </c>
      <c r="T36" s="123">
        <v>0</v>
      </c>
      <c r="U36" s="123">
        <v>0</v>
      </c>
      <c r="V36" s="123">
        <v>0</v>
      </c>
    </row>
    <row r="37" spans="1:22">
      <c r="A37" s="129" t="s">
        <v>202</v>
      </c>
      <c r="B37" s="127" t="s">
        <v>201</v>
      </c>
      <c r="C37" s="124" t="s">
        <v>2237</v>
      </c>
      <c r="D37" s="127" t="s">
        <v>81</v>
      </c>
      <c r="F37" s="124">
        <v>1</v>
      </c>
      <c r="G37" s="126">
        <f>VLOOKUP(A37,'CET uproszczony 15 07 2020'!$B$3:$G$778,6,0)</f>
        <v>709</v>
      </c>
      <c r="H37" s="127" t="s">
        <v>5</v>
      </c>
      <c r="I37" s="128">
        <v>0.23</v>
      </c>
      <c r="K37" s="135" t="s">
        <v>2690</v>
      </c>
      <c r="L37" s="137" t="s">
        <v>2725</v>
      </c>
      <c r="M37" s="130" t="s">
        <v>82</v>
      </c>
      <c r="N37" s="125" t="s">
        <v>83</v>
      </c>
      <c r="O37" s="123" t="s">
        <v>36</v>
      </c>
      <c r="P37" s="123" t="s">
        <v>84</v>
      </c>
      <c r="R37" s="123">
        <v>10.364000000000001</v>
      </c>
      <c r="S37" s="123">
        <v>10.364000000000001</v>
      </c>
      <c r="T37" s="123">
        <v>0</v>
      </c>
      <c r="U37" s="123">
        <v>0</v>
      </c>
      <c r="V37" s="123">
        <v>0</v>
      </c>
    </row>
    <row r="38" spans="1:22">
      <c r="A38" s="129" t="s">
        <v>202</v>
      </c>
      <c r="B38" s="127" t="s">
        <v>201</v>
      </c>
      <c r="C38" s="124" t="s">
        <v>2237</v>
      </c>
      <c r="D38" s="127" t="s">
        <v>81</v>
      </c>
      <c r="F38" s="124">
        <v>1</v>
      </c>
      <c r="G38" s="126">
        <f>VLOOKUP(A38,'CET uproszczony 15 07 2020'!$B$3:$G$778,6,0)</f>
        <v>709</v>
      </c>
      <c r="H38" s="127" t="s">
        <v>5</v>
      </c>
      <c r="I38" s="128">
        <v>0.23</v>
      </c>
      <c r="K38" s="135" t="s">
        <v>2686</v>
      </c>
      <c r="L38" s="137" t="s">
        <v>2726</v>
      </c>
      <c r="M38" s="130" t="s">
        <v>82</v>
      </c>
      <c r="N38" s="125" t="s">
        <v>83</v>
      </c>
      <c r="O38" s="123" t="s">
        <v>36</v>
      </c>
      <c r="P38" s="123" t="s">
        <v>84</v>
      </c>
      <c r="R38" s="123">
        <v>10.364000000000001</v>
      </c>
      <c r="S38" s="123">
        <v>10.364000000000001</v>
      </c>
      <c r="T38" s="123">
        <v>0</v>
      </c>
      <c r="U38" s="123">
        <v>0</v>
      </c>
      <c r="V38" s="123">
        <v>0</v>
      </c>
    </row>
    <row r="39" spans="1:22">
      <c r="A39" s="129" t="s">
        <v>202</v>
      </c>
      <c r="B39" s="127" t="s">
        <v>201</v>
      </c>
      <c r="C39" s="124" t="s">
        <v>2237</v>
      </c>
      <c r="D39" s="127" t="s">
        <v>81</v>
      </c>
      <c r="F39" s="124">
        <v>1</v>
      </c>
      <c r="G39" s="126">
        <f>VLOOKUP(A39,'CET uproszczony 15 07 2020'!$B$3:$G$778,6,0)</f>
        <v>709</v>
      </c>
      <c r="H39" s="127" t="s">
        <v>5</v>
      </c>
      <c r="I39" s="128">
        <v>0.23</v>
      </c>
      <c r="K39" s="135" t="s">
        <v>2687</v>
      </c>
      <c r="L39" s="137" t="s">
        <v>2727</v>
      </c>
      <c r="M39" s="130" t="s">
        <v>82</v>
      </c>
      <c r="N39" s="125" t="s">
        <v>83</v>
      </c>
      <c r="O39" s="123" t="s">
        <v>36</v>
      </c>
      <c r="P39" s="123" t="s">
        <v>84</v>
      </c>
      <c r="R39" s="123">
        <v>10.364000000000001</v>
      </c>
      <c r="S39" s="123">
        <v>10.364000000000001</v>
      </c>
      <c r="T39" s="123">
        <v>0</v>
      </c>
      <c r="U39" s="123">
        <v>0</v>
      </c>
      <c r="V39" s="123">
        <v>0</v>
      </c>
    </row>
    <row r="40" spans="1:22">
      <c r="A40" s="129" t="s">
        <v>207</v>
      </c>
      <c r="B40" s="127" t="s">
        <v>206</v>
      </c>
      <c r="C40" s="124" t="s">
        <v>2241</v>
      </c>
      <c r="D40" s="127" t="s">
        <v>81</v>
      </c>
      <c r="F40" s="124">
        <v>1</v>
      </c>
      <c r="G40" s="126">
        <f>VLOOKUP(A40,'CET uproszczony 15 07 2020'!$B$3:$G$778,6,0)</f>
        <v>709</v>
      </c>
      <c r="H40" s="127" t="s">
        <v>5</v>
      </c>
      <c r="I40" s="128">
        <v>0.23</v>
      </c>
      <c r="K40" s="135" t="s">
        <v>2690</v>
      </c>
      <c r="L40" s="137" t="s">
        <v>2728</v>
      </c>
      <c r="M40" s="130" t="s">
        <v>82</v>
      </c>
      <c r="N40" s="125" t="s">
        <v>83</v>
      </c>
      <c r="O40" s="123" t="s">
        <v>36</v>
      </c>
      <c r="P40" s="123" t="s">
        <v>84</v>
      </c>
      <c r="R40" s="123">
        <v>10.364000000000001</v>
      </c>
      <c r="S40" s="123">
        <v>10.364000000000001</v>
      </c>
      <c r="T40" s="123">
        <v>0</v>
      </c>
      <c r="U40" s="123">
        <v>0</v>
      </c>
      <c r="V40" s="123">
        <v>0</v>
      </c>
    </row>
    <row r="41" spans="1:22">
      <c r="A41" s="129" t="s">
        <v>207</v>
      </c>
      <c r="B41" s="127" t="s">
        <v>206</v>
      </c>
      <c r="C41" s="124" t="s">
        <v>2241</v>
      </c>
      <c r="D41" s="127" t="s">
        <v>81</v>
      </c>
      <c r="F41" s="124">
        <v>1</v>
      </c>
      <c r="G41" s="126">
        <f>VLOOKUP(A41,'CET uproszczony 15 07 2020'!$B$3:$G$778,6,0)</f>
        <v>709</v>
      </c>
      <c r="H41" s="127" t="s">
        <v>5</v>
      </c>
      <c r="I41" s="128">
        <v>0.23</v>
      </c>
      <c r="K41" s="135" t="s">
        <v>2686</v>
      </c>
      <c r="L41" s="137" t="s">
        <v>2729</v>
      </c>
      <c r="M41" s="130" t="s">
        <v>82</v>
      </c>
      <c r="N41" s="125" t="s">
        <v>83</v>
      </c>
      <c r="O41" s="123" t="s">
        <v>36</v>
      </c>
      <c r="P41" s="123" t="s">
        <v>84</v>
      </c>
      <c r="R41" s="123">
        <v>10.364000000000001</v>
      </c>
      <c r="S41" s="123">
        <v>10.364000000000001</v>
      </c>
      <c r="T41" s="123">
        <v>0</v>
      </c>
      <c r="U41" s="123">
        <v>0</v>
      </c>
      <c r="V41" s="123">
        <v>0</v>
      </c>
    </row>
    <row r="42" spans="1:22">
      <c r="A42" s="129" t="s">
        <v>207</v>
      </c>
      <c r="B42" s="127" t="s">
        <v>206</v>
      </c>
      <c r="C42" s="124" t="s">
        <v>2241</v>
      </c>
      <c r="D42" s="127" t="s">
        <v>81</v>
      </c>
      <c r="F42" s="124">
        <v>1</v>
      </c>
      <c r="G42" s="126">
        <f>VLOOKUP(A42,'CET uproszczony 15 07 2020'!$B$3:$G$778,6,0)</f>
        <v>709</v>
      </c>
      <c r="H42" s="127" t="s">
        <v>5</v>
      </c>
      <c r="I42" s="128">
        <v>0.23</v>
      </c>
      <c r="K42" s="135" t="s">
        <v>2687</v>
      </c>
      <c r="L42" s="137" t="s">
        <v>2730</v>
      </c>
      <c r="M42" s="130" t="s">
        <v>82</v>
      </c>
      <c r="N42" s="125" t="s">
        <v>83</v>
      </c>
      <c r="O42" s="123" t="s">
        <v>36</v>
      </c>
      <c r="P42" s="123" t="s">
        <v>84</v>
      </c>
      <c r="R42" s="123">
        <v>10.364000000000001</v>
      </c>
      <c r="S42" s="123">
        <v>10.364000000000001</v>
      </c>
      <c r="T42" s="123">
        <v>0</v>
      </c>
      <c r="U42" s="123">
        <v>0</v>
      </c>
      <c r="V42" s="123">
        <v>0</v>
      </c>
    </row>
    <row r="43" spans="1:22">
      <c r="A43" s="129" t="s">
        <v>212</v>
      </c>
      <c r="B43" s="127" t="s">
        <v>211</v>
      </c>
      <c r="C43" s="124" t="s">
        <v>2240</v>
      </c>
      <c r="D43" s="127" t="s">
        <v>81</v>
      </c>
      <c r="F43" s="124">
        <v>1</v>
      </c>
      <c r="G43" s="126">
        <f>VLOOKUP(A43,'CET uproszczony 15 07 2020'!$B$3:$G$778,6,0)</f>
        <v>709</v>
      </c>
      <c r="H43" s="127" t="s">
        <v>5</v>
      </c>
      <c r="I43" s="128">
        <v>0.23</v>
      </c>
      <c r="K43" s="135" t="s">
        <v>2690</v>
      </c>
      <c r="L43" s="137" t="s">
        <v>2731</v>
      </c>
      <c r="M43" s="130" t="s">
        <v>82</v>
      </c>
      <c r="N43" s="125" t="s">
        <v>83</v>
      </c>
      <c r="O43" s="123" t="s">
        <v>36</v>
      </c>
      <c r="P43" s="123" t="s">
        <v>84</v>
      </c>
      <c r="R43" s="123">
        <v>10.364000000000001</v>
      </c>
      <c r="S43" s="123">
        <v>10.364000000000001</v>
      </c>
      <c r="T43" s="123">
        <v>0</v>
      </c>
      <c r="U43" s="123">
        <v>0</v>
      </c>
      <c r="V43" s="123">
        <v>0</v>
      </c>
    </row>
    <row r="44" spans="1:22">
      <c r="A44" s="129" t="s">
        <v>212</v>
      </c>
      <c r="B44" s="127" t="s">
        <v>211</v>
      </c>
      <c r="C44" s="124" t="s">
        <v>2240</v>
      </c>
      <c r="D44" s="127" t="s">
        <v>81</v>
      </c>
      <c r="F44" s="124">
        <v>1</v>
      </c>
      <c r="G44" s="126">
        <f>VLOOKUP(A44,'CET uproszczony 15 07 2020'!$B$3:$G$778,6,0)</f>
        <v>709</v>
      </c>
      <c r="H44" s="127" t="s">
        <v>5</v>
      </c>
      <c r="I44" s="128">
        <v>0.23</v>
      </c>
      <c r="K44" s="135" t="s">
        <v>2686</v>
      </c>
      <c r="L44" s="137" t="s">
        <v>2732</v>
      </c>
      <c r="M44" s="130" t="s">
        <v>82</v>
      </c>
      <c r="N44" s="125" t="s">
        <v>83</v>
      </c>
      <c r="O44" s="123" t="s">
        <v>36</v>
      </c>
      <c r="P44" s="123" t="s">
        <v>84</v>
      </c>
      <c r="R44" s="123">
        <v>10.364000000000001</v>
      </c>
      <c r="S44" s="123">
        <v>10.364000000000001</v>
      </c>
      <c r="T44" s="123">
        <v>0</v>
      </c>
      <c r="U44" s="123">
        <v>0</v>
      </c>
      <c r="V44" s="123">
        <v>0</v>
      </c>
    </row>
    <row r="45" spans="1:22">
      <c r="A45" s="129" t="s">
        <v>212</v>
      </c>
      <c r="B45" s="127" t="s">
        <v>211</v>
      </c>
      <c r="C45" s="124" t="s">
        <v>2240</v>
      </c>
      <c r="D45" s="127" t="s">
        <v>81</v>
      </c>
      <c r="F45" s="124">
        <v>1</v>
      </c>
      <c r="G45" s="126">
        <f>VLOOKUP(A45,'CET uproszczony 15 07 2020'!$B$3:$G$778,6,0)</f>
        <v>709</v>
      </c>
      <c r="H45" s="127" t="s">
        <v>5</v>
      </c>
      <c r="I45" s="128">
        <v>0.23</v>
      </c>
      <c r="K45" s="135" t="s">
        <v>2687</v>
      </c>
      <c r="L45" s="137" t="s">
        <v>2733</v>
      </c>
      <c r="M45" s="130" t="s">
        <v>82</v>
      </c>
      <c r="N45" s="125" t="s">
        <v>83</v>
      </c>
      <c r="O45" s="123" t="s">
        <v>36</v>
      </c>
      <c r="P45" s="123" t="s">
        <v>84</v>
      </c>
      <c r="R45" s="123">
        <v>10.364000000000001</v>
      </c>
      <c r="S45" s="123">
        <v>10.364000000000001</v>
      </c>
      <c r="T45" s="123">
        <v>0</v>
      </c>
      <c r="U45" s="123">
        <v>0</v>
      </c>
      <c r="V45" s="123">
        <v>0</v>
      </c>
    </row>
    <row r="46" spans="1:22">
      <c r="A46" s="129" t="s">
        <v>217</v>
      </c>
      <c r="B46" s="127" t="s">
        <v>216</v>
      </c>
      <c r="C46" s="124" t="s">
        <v>2234</v>
      </c>
      <c r="D46" s="127" t="s">
        <v>81</v>
      </c>
      <c r="F46" s="124">
        <v>1</v>
      </c>
      <c r="G46" s="126">
        <f>VLOOKUP(A46,'CET uproszczony 15 07 2020'!$B$3:$G$778,6,0)</f>
        <v>775</v>
      </c>
      <c r="H46" s="127" t="s">
        <v>5</v>
      </c>
      <c r="I46" s="128">
        <v>0.23</v>
      </c>
      <c r="K46" s="135" t="s">
        <v>2687</v>
      </c>
      <c r="L46" s="137" t="s">
        <v>2734</v>
      </c>
      <c r="M46" s="130" t="s">
        <v>82</v>
      </c>
      <c r="N46" s="125" t="s">
        <v>83</v>
      </c>
      <c r="O46" s="123" t="s">
        <v>36</v>
      </c>
      <c r="P46" s="123" t="s">
        <v>84</v>
      </c>
      <c r="R46" s="123">
        <v>10.364000000000001</v>
      </c>
      <c r="S46" s="123">
        <v>10.364000000000001</v>
      </c>
      <c r="T46" s="123">
        <v>0</v>
      </c>
      <c r="U46" s="123">
        <v>0</v>
      </c>
      <c r="V46" s="123">
        <v>0</v>
      </c>
    </row>
    <row r="47" spans="1:22">
      <c r="A47" s="129" t="s">
        <v>220</v>
      </c>
      <c r="B47" s="127" t="s">
        <v>219</v>
      </c>
      <c r="C47" s="124" t="s">
        <v>2235</v>
      </c>
      <c r="D47" s="127" t="s">
        <v>81</v>
      </c>
      <c r="F47" s="124">
        <v>1</v>
      </c>
      <c r="G47" s="126">
        <f>VLOOKUP(A47,'CET uproszczony 15 07 2020'!$B$3:$G$778,6,0)</f>
        <v>1194</v>
      </c>
      <c r="H47" s="127" t="s">
        <v>5</v>
      </c>
      <c r="I47" s="128">
        <v>0.23</v>
      </c>
      <c r="K47" s="135" t="s">
        <v>2687</v>
      </c>
      <c r="L47" s="137" t="s">
        <v>2735</v>
      </c>
      <c r="M47" s="130" t="s">
        <v>82</v>
      </c>
      <c r="N47" s="125" t="s">
        <v>83</v>
      </c>
      <c r="O47" s="123" t="s">
        <v>36</v>
      </c>
      <c r="P47" s="123" t="s">
        <v>84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</row>
    <row r="48" spans="1:22">
      <c r="A48" s="129" t="s">
        <v>220</v>
      </c>
      <c r="B48" s="127" t="s">
        <v>219</v>
      </c>
      <c r="C48" s="124" t="s">
        <v>2235</v>
      </c>
      <c r="D48" s="127" t="s">
        <v>81</v>
      </c>
      <c r="F48" s="124">
        <v>1</v>
      </c>
      <c r="G48" s="126">
        <f>VLOOKUP(A48,'CET uproszczony 15 07 2020'!$B$3:$G$778,6,0)</f>
        <v>1194</v>
      </c>
      <c r="H48" s="127" t="s">
        <v>5</v>
      </c>
      <c r="I48" s="128">
        <v>0.23</v>
      </c>
      <c r="K48" s="135" t="s">
        <v>2686</v>
      </c>
      <c r="L48" s="137" t="s">
        <v>2736</v>
      </c>
      <c r="M48" s="130" t="s">
        <v>82</v>
      </c>
      <c r="N48" s="125" t="s">
        <v>83</v>
      </c>
      <c r="O48" s="123" t="s">
        <v>36</v>
      </c>
      <c r="P48" s="123" t="s">
        <v>84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</row>
    <row r="49" spans="1:22">
      <c r="A49" s="129" t="s">
        <v>224</v>
      </c>
      <c r="B49" s="127" t="s">
        <v>223</v>
      </c>
      <c r="C49" s="124" t="s">
        <v>2231</v>
      </c>
      <c r="D49" s="127" t="s">
        <v>81</v>
      </c>
      <c r="F49" s="124">
        <v>1</v>
      </c>
      <c r="G49" s="126">
        <f>VLOOKUP(A49,'CET uproszczony 15 07 2020'!$B$3:$G$778,6,0)</f>
        <v>1194</v>
      </c>
      <c r="H49" s="127" t="s">
        <v>5</v>
      </c>
      <c r="I49" s="128">
        <v>0.23</v>
      </c>
      <c r="K49" s="135" t="s">
        <v>2687</v>
      </c>
      <c r="L49" s="137" t="s">
        <v>2737</v>
      </c>
      <c r="M49" s="130" t="s">
        <v>82</v>
      </c>
      <c r="N49" s="125" t="s">
        <v>83</v>
      </c>
      <c r="O49" s="123" t="s">
        <v>36</v>
      </c>
      <c r="P49" s="123" t="s">
        <v>84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</row>
    <row r="50" spans="1:22">
      <c r="A50" s="129" t="s">
        <v>224</v>
      </c>
      <c r="B50" s="127" t="s">
        <v>223</v>
      </c>
      <c r="C50" s="124" t="s">
        <v>2231</v>
      </c>
      <c r="D50" s="127" t="s">
        <v>81</v>
      </c>
      <c r="F50" s="124">
        <v>1</v>
      </c>
      <c r="G50" s="126">
        <f>VLOOKUP(A50,'CET uproszczony 15 07 2020'!$B$3:$G$778,6,0)</f>
        <v>1194</v>
      </c>
      <c r="H50" s="127" t="s">
        <v>5</v>
      </c>
      <c r="I50" s="128">
        <v>0.23</v>
      </c>
      <c r="K50" s="135" t="s">
        <v>2686</v>
      </c>
      <c r="L50" s="137" t="s">
        <v>2738</v>
      </c>
      <c r="M50" s="130" t="s">
        <v>82</v>
      </c>
      <c r="N50" s="125" t="s">
        <v>83</v>
      </c>
      <c r="O50" s="123" t="s">
        <v>36</v>
      </c>
      <c r="P50" s="123" t="s">
        <v>84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</row>
    <row r="51" spans="1:22">
      <c r="A51" s="129" t="s">
        <v>80</v>
      </c>
      <c r="B51" s="127" t="s">
        <v>86</v>
      </c>
      <c r="C51" s="124" t="s">
        <v>2201</v>
      </c>
      <c r="D51" s="127" t="s">
        <v>81</v>
      </c>
      <c r="F51" s="124">
        <v>1</v>
      </c>
      <c r="G51" s="126">
        <f>VLOOKUP(A51,'CET uproszczony 15 07 2020'!$B$3:$G$778,6,0)</f>
        <v>416</v>
      </c>
      <c r="H51" s="127" t="s">
        <v>5</v>
      </c>
      <c r="I51" s="128">
        <v>0.23</v>
      </c>
      <c r="K51" s="135" t="s">
        <v>2690</v>
      </c>
      <c r="L51" s="137" t="s">
        <v>3694</v>
      </c>
      <c r="M51" s="130" t="s">
        <v>82</v>
      </c>
      <c r="N51" s="125" t="s">
        <v>83</v>
      </c>
      <c r="O51" s="123" t="s">
        <v>36</v>
      </c>
      <c r="P51" s="123" t="s">
        <v>84</v>
      </c>
      <c r="R51" s="123">
        <v>8.0969999999999995</v>
      </c>
      <c r="S51" s="123">
        <v>8.0969999999999995</v>
      </c>
      <c r="T51" s="123">
        <v>0</v>
      </c>
      <c r="U51" s="123">
        <v>0</v>
      </c>
      <c r="V51" s="123">
        <v>0</v>
      </c>
    </row>
    <row r="52" spans="1:22">
      <c r="A52" s="129" t="s">
        <v>80</v>
      </c>
      <c r="B52" s="127" t="s">
        <v>86</v>
      </c>
      <c r="C52" s="124" t="s">
        <v>2201</v>
      </c>
      <c r="D52" s="127" t="s">
        <v>81</v>
      </c>
      <c r="F52" s="124">
        <v>1</v>
      </c>
      <c r="G52" s="126">
        <f>VLOOKUP(A52,'CET uproszczony 15 07 2020'!$B$3:$G$778,6,0)</f>
        <v>416</v>
      </c>
      <c r="H52" s="127" t="s">
        <v>5</v>
      </c>
      <c r="I52" s="128">
        <v>0.23</v>
      </c>
      <c r="K52" s="135" t="s">
        <v>2686</v>
      </c>
      <c r="L52" s="137" t="s">
        <v>3695</v>
      </c>
      <c r="M52" s="130" t="s">
        <v>82</v>
      </c>
      <c r="N52" s="125" t="s">
        <v>83</v>
      </c>
      <c r="O52" s="123" t="s">
        <v>36</v>
      </c>
      <c r="P52" s="123" t="s">
        <v>84</v>
      </c>
      <c r="R52" s="123">
        <v>8.0969999999999995</v>
      </c>
      <c r="S52" s="123">
        <v>8.0969999999999995</v>
      </c>
      <c r="T52" s="123">
        <v>0</v>
      </c>
      <c r="U52" s="123">
        <v>0</v>
      </c>
      <c r="V52" s="123">
        <v>0</v>
      </c>
    </row>
    <row r="53" spans="1:22">
      <c r="A53" s="129" t="s">
        <v>80</v>
      </c>
      <c r="B53" s="127" t="s">
        <v>86</v>
      </c>
      <c r="C53" s="124" t="s">
        <v>2201</v>
      </c>
      <c r="D53" s="127" t="s">
        <v>81</v>
      </c>
      <c r="F53" s="124">
        <v>1</v>
      </c>
      <c r="G53" s="126">
        <f>VLOOKUP(A53,'CET uproszczony 15 07 2020'!$B$3:$G$778,6,0)</f>
        <v>416</v>
      </c>
      <c r="H53" s="127" t="s">
        <v>5</v>
      </c>
      <c r="I53" s="128">
        <v>0.23</v>
      </c>
      <c r="K53" s="135" t="s">
        <v>2687</v>
      </c>
      <c r="L53" s="137" t="s">
        <v>3696</v>
      </c>
      <c r="M53" s="130" t="s">
        <v>82</v>
      </c>
      <c r="N53" s="125" t="s">
        <v>83</v>
      </c>
      <c r="O53" s="123" t="s">
        <v>36</v>
      </c>
      <c r="P53" s="123" t="s">
        <v>84</v>
      </c>
      <c r="R53" s="123">
        <v>8.0969999999999995</v>
      </c>
      <c r="S53" s="123">
        <v>8.0969999999999995</v>
      </c>
      <c r="T53" s="123">
        <v>0</v>
      </c>
      <c r="U53" s="123">
        <v>0</v>
      </c>
      <c r="V53" s="123">
        <v>0</v>
      </c>
    </row>
    <row r="54" spans="1:22">
      <c r="A54" s="129" t="s">
        <v>90</v>
      </c>
      <c r="B54" s="127" t="s">
        <v>89</v>
      </c>
      <c r="C54" s="124" t="s">
        <v>2205</v>
      </c>
      <c r="D54" s="127" t="s">
        <v>81</v>
      </c>
      <c r="F54" s="124">
        <v>1</v>
      </c>
      <c r="G54" s="126">
        <f>VLOOKUP(A54,'CET uproszczony 15 07 2020'!$B$3:$G$778,6,0)</f>
        <v>416</v>
      </c>
      <c r="H54" s="127" t="s">
        <v>5</v>
      </c>
      <c r="I54" s="128">
        <v>0.23</v>
      </c>
      <c r="K54" s="135" t="s">
        <v>2687</v>
      </c>
      <c r="L54" s="137" t="s">
        <v>3697</v>
      </c>
      <c r="M54" s="130" t="s">
        <v>82</v>
      </c>
      <c r="N54" s="125" t="s">
        <v>83</v>
      </c>
      <c r="O54" s="123" t="s">
        <v>36</v>
      </c>
      <c r="P54" s="123" t="s">
        <v>84</v>
      </c>
      <c r="R54" s="123">
        <v>8.0969999999999995</v>
      </c>
      <c r="S54" s="123">
        <v>8.0969999999999995</v>
      </c>
      <c r="T54" s="123">
        <v>0</v>
      </c>
      <c r="U54" s="123">
        <v>0</v>
      </c>
      <c r="V54" s="123">
        <v>0</v>
      </c>
    </row>
    <row r="55" spans="1:22">
      <c r="A55" s="129" t="s">
        <v>93</v>
      </c>
      <c r="B55" s="127" t="s">
        <v>92</v>
      </c>
      <c r="C55" s="124" t="s">
        <v>2210</v>
      </c>
      <c r="D55" s="127" t="s">
        <v>81</v>
      </c>
      <c r="F55" s="124">
        <v>1</v>
      </c>
      <c r="G55" s="126">
        <f>VLOOKUP(A55,'CET uproszczony 15 07 2020'!$B$3:$G$778,6,0)</f>
        <v>416</v>
      </c>
      <c r="H55" s="127" t="s">
        <v>5</v>
      </c>
      <c r="I55" s="128">
        <v>0.23</v>
      </c>
      <c r="K55" s="135" t="s">
        <v>2686</v>
      </c>
      <c r="L55" s="137" t="s">
        <v>3698</v>
      </c>
      <c r="M55" s="130" t="s">
        <v>82</v>
      </c>
      <c r="N55" s="125" t="s">
        <v>83</v>
      </c>
      <c r="O55" s="123" t="s">
        <v>36</v>
      </c>
      <c r="P55" s="123" t="s">
        <v>84</v>
      </c>
      <c r="R55" s="123">
        <v>8.0969999999999995</v>
      </c>
      <c r="S55" s="123">
        <v>8.0969999999999995</v>
      </c>
      <c r="T55" s="123">
        <v>0</v>
      </c>
      <c r="U55" s="123">
        <v>0</v>
      </c>
      <c r="V55" s="123">
        <v>0</v>
      </c>
    </row>
    <row r="56" spans="1:22">
      <c r="A56" s="129" t="s">
        <v>93</v>
      </c>
      <c r="B56" s="127" t="s">
        <v>92</v>
      </c>
      <c r="C56" s="124" t="s">
        <v>2210</v>
      </c>
      <c r="D56" s="127" t="s">
        <v>81</v>
      </c>
      <c r="F56" s="124">
        <v>1</v>
      </c>
      <c r="G56" s="126">
        <f>VLOOKUP(A56,'CET uproszczony 15 07 2020'!$B$3:$G$778,6,0)</f>
        <v>416</v>
      </c>
      <c r="H56" s="127" t="s">
        <v>5</v>
      </c>
      <c r="I56" s="128">
        <v>0.23</v>
      </c>
      <c r="K56" s="135" t="s">
        <v>2690</v>
      </c>
      <c r="L56" s="137" t="s">
        <v>3699</v>
      </c>
      <c r="M56" s="130" t="s">
        <v>82</v>
      </c>
      <c r="N56" s="125" t="s">
        <v>83</v>
      </c>
      <c r="O56" s="123" t="s">
        <v>36</v>
      </c>
      <c r="P56" s="123" t="s">
        <v>84</v>
      </c>
      <c r="R56" s="123">
        <v>8.0969999999999995</v>
      </c>
      <c r="S56" s="123">
        <v>8.0969999999999995</v>
      </c>
      <c r="T56" s="123">
        <v>0</v>
      </c>
      <c r="U56" s="123">
        <v>0</v>
      </c>
      <c r="V56" s="123">
        <v>0</v>
      </c>
    </row>
    <row r="57" spans="1:22">
      <c r="A57" s="129" t="s">
        <v>93</v>
      </c>
      <c r="B57" s="127" t="s">
        <v>92</v>
      </c>
      <c r="C57" s="124" t="s">
        <v>2210</v>
      </c>
      <c r="D57" s="127" t="s">
        <v>81</v>
      </c>
      <c r="F57" s="124">
        <v>1</v>
      </c>
      <c r="G57" s="126">
        <f>VLOOKUP(A57,'CET uproszczony 15 07 2020'!$B$3:$G$778,6,0)</f>
        <v>416</v>
      </c>
      <c r="H57" s="127" t="s">
        <v>5</v>
      </c>
      <c r="I57" s="128">
        <v>0.23</v>
      </c>
      <c r="K57" s="135" t="s">
        <v>2687</v>
      </c>
      <c r="L57" s="137" t="s">
        <v>3700</v>
      </c>
      <c r="M57" s="130" t="s">
        <v>82</v>
      </c>
      <c r="N57" s="125" t="s">
        <v>83</v>
      </c>
      <c r="O57" s="123" t="s">
        <v>36</v>
      </c>
      <c r="P57" s="123" t="s">
        <v>84</v>
      </c>
      <c r="R57" s="123">
        <v>8.0969999999999995</v>
      </c>
      <c r="S57" s="123">
        <v>8.0969999999999995</v>
      </c>
      <c r="T57" s="123">
        <v>0</v>
      </c>
      <c r="U57" s="123">
        <v>0</v>
      </c>
      <c r="V57" s="123">
        <v>0</v>
      </c>
    </row>
    <row r="58" spans="1:22">
      <c r="A58" s="129" t="s">
        <v>98</v>
      </c>
      <c r="B58" s="127" t="s">
        <v>97</v>
      </c>
      <c r="C58" s="124" t="s">
        <v>2215</v>
      </c>
      <c r="D58" s="127" t="s">
        <v>81</v>
      </c>
      <c r="F58" s="124">
        <v>1</v>
      </c>
      <c r="G58" s="126">
        <f>VLOOKUP(A58,'CET uproszczony 15 07 2020'!$B$3:$G$778,6,0)</f>
        <v>416</v>
      </c>
      <c r="H58" s="127" t="s">
        <v>5</v>
      </c>
      <c r="I58" s="128">
        <v>0.23</v>
      </c>
      <c r="K58" s="135" t="s">
        <v>2690</v>
      </c>
      <c r="L58" s="137" t="s">
        <v>3701</v>
      </c>
      <c r="M58" s="130" t="s">
        <v>82</v>
      </c>
      <c r="N58" s="125" t="s">
        <v>83</v>
      </c>
      <c r="O58" s="123" t="s">
        <v>36</v>
      </c>
      <c r="P58" s="123" t="s">
        <v>84</v>
      </c>
      <c r="R58" s="123">
        <v>8.0969999999999995</v>
      </c>
      <c r="S58" s="123">
        <v>8.0969999999999995</v>
      </c>
      <c r="T58" s="123">
        <v>0</v>
      </c>
      <c r="U58" s="123">
        <v>0</v>
      </c>
      <c r="V58" s="123">
        <v>0</v>
      </c>
    </row>
    <row r="59" spans="1:22">
      <c r="A59" s="129" t="s">
        <v>98</v>
      </c>
      <c r="B59" s="127" t="s">
        <v>97</v>
      </c>
      <c r="C59" s="124" t="s">
        <v>2215</v>
      </c>
      <c r="D59" s="127" t="s">
        <v>81</v>
      </c>
      <c r="F59" s="124">
        <v>1</v>
      </c>
      <c r="G59" s="126">
        <f>VLOOKUP(A59,'CET uproszczony 15 07 2020'!$B$3:$G$778,6,0)</f>
        <v>416</v>
      </c>
      <c r="H59" s="127" t="s">
        <v>5</v>
      </c>
      <c r="I59" s="128">
        <v>0.23</v>
      </c>
      <c r="K59" s="135" t="s">
        <v>2686</v>
      </c>
      <c r="L59" s="137" t="s">
        <v>3702</v>
      </c>
      <c r="M59" s="130" t="s">
        <v>82</v>
      </c>
      <c r="N59" s="125" t="s">
        <v>83</v>
      </c>
      <c r="O59" s="123" t="s">
        <v>36</v>
      </c>
      <c r="P59" s="123" t="s">
        <v>84</v>
      </c>
      <c r="R59" s="123">
        <v>8.0969999999999995</v>
      </c>
      <c r="S59" s="123">
        <v>8.0969999999999995</v>
      </c>
      <c r="T59" s="123">
        <v>0</v>
      </c>
      <c r="U59" s="123">
        <v>0</v>
      </c>
      <c r="V59" s="123">
        <v>0</v>
      </c>
    </row>
    <row r="60" spans="1:22">
      <c r="A60" s="129" t="s">
        <v>98</v>
      </c>
      <c r="B60" s="127" t="s">
        <v>97</v>
      </c>
      <c r="C60" s="124" t="s">
        <v>2215</v>
      </c>
      <c r="D60" s="127" t="s">
        <v>81</v>
      </c>
      <c r="F60" s="124">
        <v>1</v>
      </c>
      <c r="G60" s="126">
        <f>VLOOKUP(A60,'CET uproszczony 15 07 2020'!$B$3:$G$778,6,0)</f>
        <v>416</v>
      </c>
      <c r="H60" s="127" t="s">
        <v>5</v>
      </c>
      <c r="I60" s="128">
        <v>0.23</v>
      </c>
      <c r="K60" s="135" t="s">
        <v>2687</v>
      </c>
      <c r="L60" s="137" t="s">
        <v>3703</v>
      </c>
      <c r="M60" s="130" t="s">
        <v>82</v>
      </c>
      <c r="N60" s="125" t="s">
        <v>83</v>
      </c>
      <c r="O60" s="123" t="s">
        <v>36</v>
      </c>
      <c r="P60" s="123" t="s">
        <v>84</v>
      </c>
      <c r="R60" s="123">
        <v>8.0969999999999995</v>
      </c>
      <c r="S60" s="123">
        <v>8.0969999999999995</v>
      </c>
      <c r="T60" s="123">
        <v>0</v>
      </c>
      <c r="U60" s="123">
        <v>0</v>
      </c>
      <c r="V60" s="123">
        <v>0</v>
      </c>
    </row>
    <row r="61" spans="1:22">
      <c r="A61" s="129" t="s">
        <v>103</v>
      </c>
      <c r="B61" s="127" t="s">
        <v>102</v>
      </c>
      <c r="C61" s="124" t="s">
        <v>2220</v>
      </c>
      <c r="D61" s="127" t="s">
        <v>81</v>
      </c>
      <c r="F61" s="124">
        <v>1</v>
      </c>
      <c r="G61" s="126">
        <f>VLOOKUP(A61,'CET uproszczony 15 07 2020'!$B$3:$G$778,6,0)</f>
        <v>416</v>
      </c>
      <c r="H61" s="127" t="s">
        <v>5</v>
      </c>
      <c r="I61" s="128">
        <v>0.23</v>
      </c>
      <c r="K61" s="135" t="s">
        <v>2690</v>
      </c>
      <c r="L61" s="137" t="s">
        <v>3704</v>
      </c>
      <c r="M61" s="130" t="s">
        <v>82</v>
      </c>
      <c r="N61" s="125" t="s">
        <v>83</v>
      </c>
      <c r="O61" s="123" t="s">
        <v>36</v>
      </c>
      <c r="P61" s="123" t="s">
        <v>84</v>
      </c>
      <c r="R61" s="123">
        <v>8.0969999999999995</v>
      </c>
      <c r="S61" s="123">
        <v>8.0969999999999995</v>
      </c>
      <c r="T61" s="123">
        <v>0</v>
      </c>
      <c r="U61" s="123">
        <v>0</v>
      </c>
      <c r="V61" s="123">
        <v>0</v>
      </c>
    </row>
    <row r="62" spans="1:22">
      <c r="A62" s="129" t="s">
        <v>103</v>
      </c>
      <c r="B62" s="127" t="s">
        <v>102</v>
      </c>
      <c r="C62" s="124" t="s">
        <v>2220</v>
      </c>
      <c r="D62" s="127" t="s">
        <v>81</v>
      </c>
      <c r="F62" s="124">
        <v>1</v>
      </c>
      <c r="G62" s="126">
        <f>VLOOKUP(A62,'CET uproszczony 15 07 2020'!$B$3:$G$778,6,0)</f>
        <v>416</v>
      </c>
      <c r="H62" s="127" t="s">
        <v>5</v>
      </c>
      <c r="I62" s="128">
        <v>0.23</v>
      </c>
      <c r="K62" s="135" t="s">
        <v>2686</v>
      </c>
      <c r="L62" s="137" t="s">
        <v>3705</v>
      </c>
      <c r="M62" s="130" t="s">
        <v>82</v>
      </c>
      <c r="N62" s="125" t="s">
        <v>83</v>
      </c>
      <c r="O62" s="123" t="s">
        <v>36</v>
      </c>
      <c r="P62" s="123" t="s">
        <v>84</v>
      </c>
      <c r="R62" s="123">
        <v>8.0969999999999995</v>
      </c>
      <c r="S62" s="123">
        <v>8.0969999999999995</v>
      </c>
      <c r="T62" s="123">
        <v>0</v>
      </c>
      <c r="U62" s="123">
        <v>0</v>
      </c>
      <c r="V62" s="123">
        <v>0</v>
      </c>
    </row>
    <row r="63" spans="1:22">
      <c r="A63" s="129" t="s">
        <v>103</v>
      </c>
      <c r="B63" s="127" t="s">
        <v>102</v>
      </c>
      <c r="C63" s="124" t="s">
        <v>2220</v>
      </c>
      <c r="D63" s="127" t="s">
        <v>81</v>
      </c>
      <c r="F63" s="124">
        <v>1</v>
      </c>
      <c r="G63" s="126">
        <f>VLOOKUP(A63,'CET uproszczony 15 07 2020'!$B$3:$G$778,6,0)</f>
        <v>416</v>
      </c>
      <c r="H63" s="127" t="s">
        <v>5</v>
      </c>
      <c r="I63" s="128">
        <v>0.23</v>
      </c>
      <c r="K63" s="135" t="s">
        <v>2687</v>
      </c>
      <c r="L63" s="137" t="s">
        <v>3706</v>
      </c>
      <c r="M63" s="130" t="s">
        <v>82</v>
      </c>
      <c r="N63" s="125" t="s">
        <v>83</v>
      </c>
      <c r="O63" s="123" t="s">
        <v>36</v>
      </c>
      <c r="P63" s="123" t="s">
        <v>84</v>
      </c>
      <c r="R63" s="123">
        <v>8.0969999999999995</v>
      </c>
      <c r="S63" s="123">
        <v>8.0969999999999995</v>
      </c>
      <c r="T63" s="123">
        <v>0</v>
      </c>
      <c r="U63" s="123">
        <v>0</v>
      </c>
      <c r="V63" s="123">
        <v>0</v>
      </c>
    </row>
    <row r="64" spans="1:22">
      <c r="A64" s="129" t="s">
        <v>108</v>
      </c>
      <c r="B64" s="127" t="s">
        <v>107</v>
      </c>
      <c r="C64" s="124" t="s">
        <v>2225</v>
      </c>
      <c r="D64" s="127" t="s">
        <v>81</v>
      </c>
      <c r="F64" s="124">
        <v>1</v>
      </c>
      <c r="G64" s="126">
        <f>VLOOKUP(A64,'CET uproszczony 15 07 2020'!$B$3:$G$778,6,0)</f>
        <v>416</v>
      </c>
      <c r="H64" s="127" t="s">
        <v>5</v>
      </c>
      <c r="I64" s="128">
        <v>0.23</v>
      </c>
      <c r="K64" s="135" t="s">
        <v>2687</v>
      </c>
      <c r="L64" s="137" t="s">
        <v>3707</v>
      </c>
      <c r="M64" s="130" t="s">
        <v>82</v>
      </c>
      <c r="N64" s="125" t="s">
        <v>83</v>
      </c>
      <c r="O64" s="123" t="s">
        <v>36</v>
      </c>
      <c r="P64" s="123" t="s">
        <v>84</v>
      </c>
      <c r="R64" s="123">
        <v>8.0969999999999995</v>
      </c>
      <c r="S64" s="123">
        <v>8.0969999999999995</v>
      </c>
      <c r="T64" s="123">
        <v>0</v>
      </c>
      <c r="U64" s="123">
        <v>0</v>
      </c>
      <c r="V64" s="123">
        <v>0</v>
      </c>
    </row>
    <row r="65" spans="1:22">
      <c r="A65" s="129" t="s">
        <v>1039</v>
      </c>
      <c r="B65" s="127" t="s">
        <v>1038</v>
      </c>
      <c r="C65" s="124" t="s">
        <v>2238</v>
      </c>
      <c r="D65" s="127" t="s">
        <v>81</v>
      </c>
      <c r="F65" s="124">
        <v>1</v>
      </c>
      <c r="G65" s="126">
        <f>VLOOKUP(A65,'CET uproszczony 15 07 2020'!$B$3:$G$778,6,0)</f>
        <v>1194</v>
      </c>
      <c r="H65" s="127" t="s">
        <v>5</v>
      </c>
      <c r="I65" s="128">
        <v>0.23</v>
      </c>
      <c r="K65" s="135" t="s">
        <v>2687</v>
      </c>
      <c r="L65" s="137" t="s">
        <v>3576</v>
      </c>
      <c r="M65" s="130" t="s">
        <v>82</v>
      </c>
      <c r="N65" s="125" t="s">
        <v>83</v>
      </c>
      <c r="O65" s="123" t="s">
        <v>36</v>
      </c>
      <c r="P65" s="123" t="s">
        <v>782</v>
      </c>
      <c r="R65" s="123">
        <v>8.0969999999999995</v>
      </c>
      <c r="S65" s="123">
        <v>8.0969999999999995</v>
      </c>
      <c r="T65" s="123">
        <v>0</v>
      </c>
      <c r="U65" s="123">
        <v>0</v>
      </c>
      <c r="V65" s="123">
        <v>0</v>
      </c>
    </row>
    <row r="66" spans="1:22">
      <c r="A66" s="129" t="s">
        <v>409</v>
      </c>
      <c r="B66" s="127" t="s">
        <v>408</v>
      </c>
      <c r="C66" s="124" t="s">
        <v>2598</v>
      </c>
      <c r="D66" s="127" t="s">
        <v>81</v>
      </c>
      <c r="F66" s="124">
        <v>1</v>
      </c>
      <c r="G66" s="126">
        <f>VLOOKUP(A66,'CET uproszczony 15 07 2020'!$B$3:$G$778,6,0)</f>
        <v>459</v>
      </c>
      <c r="H66" s="127" t="s">
        <v>5</v>
      </c>
      <c r="I66" s="128">
        <v>0.23</v>
      </c>
      <c r="K66" s="135" t="s">
        <v>2687</v>
      </c>
      <c r="L66" s="137" t="s">
        <v>3025</v>
      </c>
      <c r="M66" s="130" t="s">
        <v>82</v>
      </c>
      <c r="N66" s="125" t="s">
        <v>339</v>
      </c>
      <c r="O66" s="123" t="s">
        <v>34</v>
      </c>
      <c r="P66" s="123" t="s">
        <v>84</v>
      </c>
      <c r="R66" s="123">
        <v>8.625</v>
      </c>
      <c r="S66" s="123">
        <v>8.625</v>
      </c>
      <c r="T66" s="123">
        <v>0</v>
      </c>
      <c r="U66" s="123">
        <v>0</v>
      </c>
      <c r="V66" s="123">
        <v>0</v>
      </c>
    </row>
    <row r="67" spans="1:22">
      <c r="A67" s="129" t="s">
        <v>409</v>
      </c>
      <c r="B67" s="127" t="s">
        <v>408</v>
      </c>
      <c r="C67" s="124" t="s">
        <v>2598</v>
      </c>
      <c r="D67" s="127" t="s">
        <v>81</v>
      </c>
      <c r="F67" s="124">
        <v>1</v>
      </c>
      <c r="G67" s="126">
        <f>VLOOKUP(A67,'CET uproszczony 15 07 2020'!$B$3:$G$778,6,0)</f>
        <v>459</v>
      </c>
      <c r="H67" s="127" t="s">
        <v>5</v>
      </c>
      <c r="I67" s="128">
        <v>0.23</v>
      </c>
      <c r="K67" s="135" t="s">
        <v>2686</v>
      </c>
      <c r="L67" s="137" t="s">
        <v>3026</v>
      </c>
      <c r="M67" s="130" t="s">
        <v>82</v>
      </c>
      <c r="N67" s="125" t="s">
        <v>339</v>
      </c>
      <c r="O67" s="123" t="s">
        <v>34</v>
      </c>
      <c r="P67" s="123" t="s">
        <v>84</v>
      </c>
      <c r="R67" s="123">
        <v>8.625</v>
      </c>
      <c r="S67" s="123">
        <v>8.625</v>
      </c>
      <c r="T67" s="123">
        <v>0</v>
      </c>
      <c r="U67" s="123">
        <v>0</v>
      </c>
      <c r="V67" s="123">
        <v>0</v>
      </c>
    </row>
    <row r="68" spans="1:22">
      <c r="A68" s="129" t="s">
        <v>411</v>
      </c>
      <c r="B68" s="127" t="s">
        <v>410</v>
      </c>
      <c r="C68" s="124" t="s">
        <v>2599</v>
      </c>
      <c r="D68" s="127" t="s">
        <v>81</v>
      </c>
      <c r="F68" s="124">
        <v>1</v>
      </c>
      <c r="G68" s="126">
        <f>VLOOKUP(A68,'CET uproszczony 15 07 2020'!$B$3:$G$778,6,0)</f>
        <v>459</v>
      </c>
      <c r="H68" s="127" t="s">
        <v>5</v>
      </c>
      <c r="I68" s="128">
        <v>0.23</v>
      </c>
      <c r="K68" s="135" t="s">
        <v>2687</v>
      </c>
      <c r="L68" s="137" t="s">
        <v>3027</v>
      </c>
      <c r="M68" s="130" t="s">
        <v>82</v>
      </c>
      <c r="N68" s="125" t="s">
        <v>339</v>
      </c>
      <c r="O68" s="123" t="s">
        <v>34</v>
      </c>
      <c r="P68" s="123" t="s">
        <v>84</v>
      </c>
      <c r="R68" s="123">
        <v>8.625</v>
      </c>
      <c r="S68" s="123">
        <v>8.625</v>
      </c>
      <c r="T68" s="123">
        <v>0</v>
      </c>
      <c r="U68" s="123">
        <v>0</v>
      </c>
      <c r="V68" s="123">
        <v>0</v>
      </c>
    </row>
    <row r="69" spans="1:22">
      <c r="A69" s="129" t="s">
        <v>411</v>
      </c>
      <c r="B69" s="127" t="s">
        <v>410</v>
      </c>
      <c r="C69" s="124" t="s">
        <v>2599</v>
      </c>
      <c r="D69" s="127" t="s">
        <v>81</v>
      </c>
      <c r="F69" s="124">
        <v>1</v>
      </c>
      <c r="G69" s="126">
        <f>VLOOKUP(A69,'CET uproszczony 15 07 2020'!$B$3:$G$778,6,0)</f>
        <v>459</v>
      </c>
      <c r="H69" s="127" t="s">
        <v>5</v>
      </c>
      <c r="I69" s="128">
        <v>0.23</v>
      </c>
      <c r="K69" s="135" t="s">
        <v>2690</v>
      </c>
      <c r="L69" s="137" t="s">
        <v>3028</v>
      </c>
      <c r="M69" s="130" t="s">
        <v>82</v>
      </c>
      <c r="N69" s="125" t="s">
        <v>339</v>
      </c>
      <c r="O69" s="123" t="s">
        <v>34</v>
      </c>
      <c r="P69" s="123" t="s">
        <v>84</v>
      </c>
      <c r="R69" s="123">
        <v>8.625</v>
      </c>
      <c r="S69" s="123">
        <v>8.625</v>
      </c>
      <c r="T69" s="123">
        <v>0</v>
      </c>
      <c r="U69" s="123">
        <v>0</v>
      </c>
      <c r="V69" s="123">
        <v>0</v>
      </c>
    </row>
    <row r="70" spans="1:22">
      <c r="A70" s="129" t="s">
        <v>413</v>
      </c>
      <c r="B70" s="127" t="s">
        <v>412</v>
      </c>
      <c r="C70" s="124" t="s">
        <v>2600</v>
      </c>
      <c r="D70" s="127" t="s">
        <v>81</v>
      </c>
      <c r="F70" s="124">
        <v>1</v>
      </c>
      <c r="G70" s="126">
        <f>VLOOKUP(A70,'CET uproszczony 15 07 2020'!$B$3:$G$778,6,0)</f>
        <v>459</v>
      </c>
      <c r="H70" s="127" t="s">
        <v>5</v>
      </c>
      <c r="I70" s="128">
        <v>0.23</v>
      </c>
      <c r="K70" s="135" t="s">
        <v>2687</v>
      </c>
      <c r="L70" s="137" t="s">
        <v>3029</v>
      </c>
      <c r="M70" s="130" t="s">
        <v>82</v>
      </c>
      <c r="N70" s="125" t="s">
        <v>339</v>
      </c>
      <c r="O70" s="123" t="s">
        <v>34</v>
      </c>
      <c r="P70" s="123" t="s">
        <v>84</v>
      </c>
      <c r="R70" s="123">
        <v>8.625</v>
      </c>
      <c r="S70" s="123">
        <v>8.625</v>
      </c>
      <c r="T70" s="123">
        <v>0</v>
      </c>
      <c r="U70" s="123">
        <v>0</v>
      </c>
      <c r="V70" s="123">
        <v>0</v>
      </c>
    </row>
    <row r="71" spans="1:22">
      <c r="A71" s="129" t="s">
        <v>413</v>
      </c>
      <c r="B71" s="127" t="s">
        <v>412</v>
      </c>
      <c r="C71" s="124" t="s">
        <v>2600</v>
      </c>
      <c r="D71" s="127" t="s">
        <v>81</v>
      </c>
      <c r="F71" s="124">
        <v>1</v>
      </c>
      <c r="G71" s="126">
        <f>VLOOKUP(A71,'CET uproszczony 15 07 2020'!$B$3:$G$778,6,0)</f>
        <v>459</v>
      </c>
      <c r="H71" s="127" t="s">
        <v>5</v>
      </c>
      <c r="I71" s="128">
        <v>0.23</v>
      </c>
      <c r="K71" s="135" t="s">
        <v>2686</v>
      </c>
      <c r="L71" s="137" t="s">
        <v>3030</v>
      </c>
      <c r="M71" s="130" t="s">
        <v>82</v>
      </c>
      <c r="N71" s="125" t="s">
        <v>339</v>
      </c>
      <c r="O71" s="123" t="s">
        <v>34</v>
      </c>
      <c r="P71" s="123" t="s">
        <v>84</v>
      </c>
      <c r="R71" s="123">
        <v>8.625</v>
      </c>
      <c r="S71" s="123">
        <v>8.625</v>
      </c>
      <c r="T71" s="123">
        <v>0</v>
      </c>
      <c r="U71" s="123">
        <v>0</v>
      </c>
      <c r="V71" s="123">
        <v>0</v>
      </c>
    </row>
    <row r="72" spans="1:22">
      <c r="A72" s="129" t="s">
        <v>413</v>
      </c>
      <c r="B72" s="127" t="s">
        <v>412</v>
      </c>
      <c r="C72" s="124" t="s">
        <v>2600</v>
      </c>
      <c r="D72" s="127" t="s">
        <v>81</v>
      </c>
      <c r="F72" s="124">
        <v>1</v>
      </c>
      <c r="G72" s="126">
        <f>VLOOKUP(A72,'CET uproszczony 15 07 2020'!$B$3:$G$778,6,0)</f>
        <v>459</v>
      </c>
      <c r="H72" s="127" t="s">
        <v>5</v>
      </c>
      <c r="I72" s="128">
        <v>0.23</v>
      </c>
      <c r="K72" s="135" t="s">
        <v>2690</v>
      </c>
      <c r="L72" s="137" t="s">
        <v>3031</v>
      </c>
      <c r="M72" s="130" t="s">
        <v>82</v>
      </c>
      <c r="N72" s="125" t="s">
        <v>339</v>
      </c>
      <c r="O72" s="123" t="s">
        <v>34</v>
      </c>
      <c r="P72" s="123" t="s">
        <v>84</v>
      </c>
      <c r="R72" s="123">
        <v>8.625</v>
      </c>
      <c r="S72" s="123">
        <v>8.625</v>
      </c>
      <c r="T72" s="123">
        <v>0</v>
      </c>
      <c r="U72" s="123">
        <v>0</v>
      </c>
      <c r="V72" s="123">
        <v>0</v>
      </c>
    </row>
    <row r="73" spans="1:22">
      <c r="A73" s="129" t="s">
        <v>415</v>
      </c>
      <c r="B73" s="127" t="s">
        <v>414</v>
      </c>
      <c r="C73" s="124" t="s">
        <v>2601</v>
      </c>
      <c r="D73" s="127" t="s">
        <v>81</v>
      </c>
      <c r="F73" s="124">
        <v>1</v>
      </c>
      <c r="G73" s="126">
        <f>VLOOKUP(A73,'CET uproszczony 15 07 2020'!$B$3:$G$778,6,0)</f>
        <v>459</v>
      </c>
      <c r="H73" s="127" t="s">
        <v>5</v>
      </c>
      <c r="I73" s="128">
        <v>0.23</v>
      </c>
      <c r="K73" s="135" t="s">
        <v>2687</v>
      </c>
      <c r="L73" s="137" t="s">
        <v>3032</v>
      </c>
      <c r="M73" s="130" t="s">
        <v>82</v>
      </c>
      <c r="N73" s="125" t="s">
        <v>339</v>
      </c>
      <c r="O73" s="123" t="s">
        <v>34</v>
      </c>
      <c r="P73" s="123" t="s">
        <v>84</v>
      </c>
      <c r="R73" s="123">
        <v>8.625</v>
      </c>
      <c r="S73" s="123">
        <v>8.625</v>
      </c>
      <c r="T73" s="123">
        <v>0</v>
      </c>
      <c r="U73" s="123">
        <v>0</v>
      </c>
      <c r="V73" s="123">
        <v>0</v>
      </c>
    </row>
    <row r="74" spans="1:22">
      <c r="A74" s="129" t="s">
        <v>417</v>
      </c>
      <c r="B74" s="127" t="s">
        <v>416</v>
      </c>
      <c r="C74" s="124" t="s">
        <v>2602</v>
      </c>
      <c r="D74" s="127" t="s">
        <v>81</v>
      </c>
      <c r="F74" s="124">
        <v>1</v>
      </c>
      <c r="G74" s="126">
        <f>VLOOKUP(A74,'CET uproszczony 15 07 2020'!$B$3:$G$778,6,0)</f>
        <v>459</v>
      </c>
      <c r="H74" s="127" t="s">
        <v>5</v>
      </c>
      <c r="I74" s="128">
        <v>0.23</v>
      </c>
      <c r="K74" s="135" t="s">
        <v>2687</v>
      </c>
      <c r="L74" s="137" t="s">
        <v>3033</v>
      </c>
      <c r="M74" s="130" t="s">
        <v>82</v>
      </c>
      <c r="N74" s="125" t="s">
        <v>339</v>
      </c>
      <c r="O74" s="123" t="s">
        <v>34</v>
      </c>
      <c r="P74" s="123" t="s">
        <v>84</v>
      </c>
      <c r="R74" s="123">
        <v>8.625</v>
      </c>
      <c r="S74" s="123">
        <v>8.625</v>
      </c>
      <c r="T74" s="123">
        <v>0</v>
      </c>
      <c r="U74" s="123">
        <v>0</v>
      </c>
      <c r="V74" s="123">
        <v>0</v>
      </c>
    </row>
    <row r="75" spans="1:22">
      <c r="A75" s="129" t="s">
        <v>417</v>
      </c>
      <c r="B75" s="127" t="s">
        <v>416</v>
      </c>
      <c r="C75" s="124" t="s">
        <v>2602</v>
      </c>
      <c r="D75" s="127" t="s">
        <v>81</v>
      </c>
      <c r="F75" s="124">
        <v>1</v>
      </c>
      <c r="G75" s="126">
        <f>VLOOKUP(A75,'CET uproszczony 15 07 2020'!$B$3:$G$778,6,0)</f>
        <v>459</v>
      </c>
      <c r="H75" s="127" t="s">
        <v>5</v>
      </c>
      <c r="I75" s="128">
        <v>0.23</v>
      </c>
      <c r="K75" s="135" t="s">
        <v>2690</v>
      </c>
      <c r="L75" s="137" t="s">
        <v>3034</v>
      </c>
      <c r="M75" s="130" t="s">
        <v>82</v>
      </c>
      <c r="N75" s="125" t="s">
        <v>339</v>
      </c>
      <c r="O75" s="123" t="s">
        <v>34</v>
      </c>
      <c r="P75" s="123" t="s">
        <v>84</v>
      </c>
      <c r="R75" s="123">
        <v>8.625</v>
      </c>
      <c r="S75" s="123">
        <v>8.625</v>
      </c>
      <c r="T75" s="123">
        <v>0</v>
      </c>
      <c r="U75" s="123">
        <v>0</v>
      </c>
      <c r="V75" s="123">
        <v>0</v>
      </c>
    </row>
    <row r="76" spans="1:22">
      <c r="A76" s="129" t="s">
        <v>417</v>
      </c>
      <c r="B76" s="127" t="s">
        <v>416</v>
      </c>
      <c r="C76" s="124" t="s">
        <v>2602</v>
      </c>
      <c r="D76" s="127" t="s">
        <v>81</v>
      </c>
      <c r="F76" s="124">
        <v>1</v>
      </c>
      <c r="G76" s="126">
        <f>VLOOKUP(A76,'CET uproszczony 15 07 2020'!$B$3:$G$778,6,0)</f>
        <v>459</v>
      </c>
      <c r="H76" s="127" t="s">
        <v>5</v>
      </c>
      <c r="I76" s="128">
        <v>0.23</v>
      </c>
      <c r="K76" s="135" t="s">
        <v>2697</v>
      </c>
      <c r="L76" s="137" t="s">
        <v>3035</v>
      </c>
      <c r="M76" s="130" t="s">
        <v>82</v>
      </c>
      <c r="N76" s="125" t="s">
        <v>339</v>
      </c>
      <c r="O76" s="123" t="s">
        <v>34</v>
      </c>
      <c r="P76" s="123" t="s">
        <v>84</v>
      </c>
      <c r="R76" s="123">
        <v>8.625</v>
      </c>
      <c r="S76" s="123">
        <v>8.625</v>
      </c>
      <c r="T76" s="123">
        <v>0</v>
      </c>
      <c r="U76" s="123">
        <v>0</v>
      </c>
      <c r="V76" s="123">
        <v>0</v>
      </c>
    </row>
    <row r="77" spans="1:22">
      <c r="A77" s="129" t="s">
        <v>417</v>
      </c>
      <c r="B77" s="127" t="s">
        <v>416</v>
      </c>
      <c r="C77" s="124" t="s">
        <v>2602</v>
      </c>
      <c r="D77" s="127" t="s">
        <v>81</v>
      </c>
      <c r="F77" s="124">
        <v>1</v>
      </c>
      <c r="G77" s="126">
        <f>VLOOKUP(A77,'CET uproszczony 15 07 2020'!$B$3:$G$778,6,0)</f>
        <v>459</v>
      </c>
      <c r="H77" s="127" t="s">
        <v>5</v>
      </c>
      <c r="I77" s="128">
        <v>0.23</v>
      </c>
      <c r="K77" s="135" t="s">
        <v>2686</v>
      </c>
      <c r="L77" s="137" t="s">
        <v>3036</v>
      </c>
      <c r="M77" s="130" t="s">
        <v>82</v>
      </c>
      <c r="N77" s="125" t="s">
        <v>339</v>
      </c>
      <c r="O77" s="123" t="s">
        <v>34</v>
      </c>
      <c r="P77" s="123" t="s">
        <v>84</v>
      </c>
      <c r="R77" s="123">
        <v>8.625</v>
      </c>
      <c r="S77" s="123">
        <v>8.625</v>
      </c>
      <c r="T77" s="123">
        <v>0</v>
      </c>
      <c r="U77" s="123">
        <v>0</v>
      </c>
      <c r="V77" s="123">
        <v>0</v>
      </c>
    </row>
    <row r="78" spans="1:22">
      <c r="A78" s="129" t="s">
        <v>419</v>
      </c>
      <c r="B78" s="127" t="s">
        <v>418</v>
      </c>
      <c r="C78" s="124" t="s">
        <v>2603</v>
      </c>
      <c r="D78" s="127" t="s">
        <v>81</v>
      </c>
      <c r="F78" s="124">
        <v>1</v>
      </c>
      <c r="G78" s="126">
        <f>VLOOKUP(A78,'CET uproszczony 15 07 2020'!$B$3:$G$778,6,0)</f>
        <v>459</v>
      </c>
      <c r="H78" s="127" t="s">
        <v>5</v>
      </c>
      <c r="I78" s="128">
        <v>0.23</v>
      </c>
      <c r="K78" s="135" t="s">
        <v>2687</v>
      </c>
      <c r="L78" s="137" t="s">
        <v>3037</v>
      </c>
      <c r="M78" s="130" t="s">
        <v>82</v>
      </c>
      <c r="N78" s="125" t="s">
        <v>339</v>
      </c>
      <c r="O78" s="123" t="s">
        <v>34</v>
      </c>
      <c r="P78" s="123" t="s">
        <v>84</v>
      </c>
      <c r="R78" s="123">
        <v>8.625</v>
      </c>
      <c r="S78" s="123">
        <v>8.625</v>
      </c>
      <c r="T78" s="123">
        <v>0</v>
      </c>
      <c r="U78" s="123">
        <v>0</v>
      </c>
      <c r="V78" s="123">
        <v>0</v>
      </c>
    </row>
    <row r="79" spans="1:22">
      <c r="A79" s="129" t="s">
        <v>421</v>
      </c>
      <c r="B79" s="127" t="s">
        <v>420</v>
      </c>
      <c r="C79" s="124" t="s">
        <v>2604</v>
      </c>
      <c r="D79" s="127" t="s">
        <v>81</v>
      </c>
      <c r="F79" s="124">
        <v>1</v>
      </c>
      <c r="G79" s="126">
        <f>VLOOKUP(A79,'CET uproszczony 15 07 2020'!$B$3:$G$778,6,0)</f>
        <v>549</v>
      </c>
      <c r="H79" s="127" t="s">
        <v>5</v>
      </c>
      <c r="I79" s="128">
        <v>0.23</v>
      </c>
      <c r="K79" s="135" t="s">
        <v>2687</v>
      </c>
      <c r="L79" s="137" t="s">
        <v>3038</v>
      </c>
      <c r="M79" s="130" t="s">
        <v>82</v>
      </c>
      <c r="N79" s="125" t="s">
        <v>339</v>
      </c>
      <c r="O79" s="123" t="s">
        <v>34</v>
      </c>
      <c r="P79" s="123" t="s">
        <v>84</v>
      </c>
      <c r="R79" s="123">
        <v>11.343999999999999</v>
      </c>
      <c r="S79" s="123">
        <v>11.343999999999999</v>
      </c>
      <c r="T79" s="123">
        <v>0</v>
      </c>
      <c r="U79" s="123">
        <v>0</v>
      </c>
      <c r="V79" s="123">
        <v>0</v>
      </c>
    </row>
    <row r="80" spans="1:22">
      <c r="A80" s="129" t="s">
        <v>423</v>
      </c>
      <c r="B80" s="127" t="s">
        <v>422</v>
      </c>
      <c r="C80" s="124" t="s">
        <v>2605</v>
      </c>
      <c r="D80" s="127" t="s">
        <v>81</v>
      </c>
      <c r="F80" s="124">
        <v>1</v>
      </c>
      <c r="G80" s="126">
        <f>VLOOKUP(A80,'CET uproszczony 15 07 2020'!$B$3:$G$778,6,0)</f>
        <v>549</v>
      </c>
      <c r="H80" s="127" t="s">
        <v>5</v>
      </c>
      <c r="I80" s="128">
        <v>0.23</v>
      </c>
      <c r="K80" s="135" t="s">
        <v>2687</v>
      </c>
      <c r="L80" s="137" t="s">
        <v>3039</v>
      </c>
      <c r="M80" s="130" t="s">
        <v>82</v>
      </c>
      <c r="N80" s="125" t="s">
        <v>339</v>
      </c>
      <c r="O80" s="123" t="s">
        <v>34</v>
      </c>
      <c r="P80" s="123" t="s">
        <v>84</v>
      </c>
      <c r="R80" s="123">
        <v>11.343999999999999</v>
      </c>
      <c r="S80" s="123">
        <v>11.343999999999999</v>
      </c>
      <c r="T80" s="123">
        <v>0</v>
      </c>
      <c r="U80" s="123">
        <v>0</v>
      </c>
      <c r="V80" s="123">
        <v>0</v>
      </c>
    </row>
    <row r="81" spans="1:22">
      <c r="A81" s="129" t="s">
        <v>423</v>
      </c>
      <c r="B81" s="127" t="s">
        <v>422</v>
      </c>
      <c r="C81" s="124" t="s">
        <v>2605</v>
      </c>
      <c r="D81" s="127" t="s">
        <v>81</v>
      </c>
      <c r="F81" s="124">
        <v>1</v>
      </c>
      <c r="G81" s="126">
        <f>VLOOKUP(A81,'CET uproszczony 15 07 2020'!$B$3:$G$778,6,0)</f>
        <v>549</v>
      </c>
      <c r="H81" s="127" t="s">
        <v>5</v>
      </c>
      <c r="I81" s="128">
        <v>0.23</v>
      </c>
      <c r="K81" s="135" t="s">
        <v>2686</v>
      </c>
      <c r="L81" s="137" t="s">
        <v>3040</v>
      </c>
      <c r="M81" s="130" t="s">
        <v>82</v>
      </c>
      <c r="N81" s="125" t="s">
        <v>339</v>
      </c>
      <c r="O81" s="123" t="s">
        <v>34</v>
      </c>
      <c r="P81" s="123" t="s">
        <v>84</v>
      </c>
      <c r="R81" s="123">
        <v>11.343999999999999</v>
      </c>
      <c r="S81" s="123">
        <v>11.343999999999999</v>
      </c>
      <c r="T81" s="123">
        <v>0</v>
      </c>
      <c r="U81" s="123">
        <v>0</v>
      </c>
      <c r="V81" s="123">
        <v>0</v>
      </c>
    </row>
    <row r="82" spans="1:22">
      <c r="A82" s="129" t="s">
        <v>425</v>
      </c>
      <c r="B82" s="127" t="s">
        <v>424</v>
      </c>
      <c r="C82" s="124" t="s">
        <v>2606</v>
      </c>
      <c r="D82" s="127" t="s">
        <v>81</v>
      </c>
      <c r="F82" s="124">
        <v>1</v>
      </c>
      <c r="G82" s="126">
        <f>VLOOKUP(A82,'CET uproszczony 15 07 2020'!$B$3:$G$778,6,0)</f>
        <v>549</v>
      </c>
      <c r="H82" s="127" t="s">
        <v>5</v>
      </c>
      <c r="I82" s="128">
        <v>0.23</v>
      </c>
      <c r="K82" s="135" t="s">
        <v>2687</v>
      </c>
      <c r="L82" s="137" t="s">
        <v>3041</v>
      </c>
      <c r="M82" s="130" t="s">
        <v>82</v>
      </c>
      <c r="N82" s="125" t="s">
        <v>339</v>
      </c>
      <c r="O82" s="123" t="s">
        <v>34</v>
      </c>
      <c r="P82" s="123" t="s">
        <v>84</v>
      </c>
      <c r="R82" s="123">
        <v>11.343999999999999</v>
      </c>
      <c r="S82" s="123">
        <v>11.343999999999999</v>
      </c>
      <c r="T82" s="123">
        <v>0</v>
      </c>
      <c r="U82" s="123">
        <v>0</v>
      </c>
      <c r="V82" s="123">
        <v>0</v>
      </c>
    </row>
    <row r="83" spans="1:22">
      <c r="A83" s="129" t="s">
        <v>427</v>
      </c>
      <c r="B83" s="127" t="s">
        <v>426</v>
      </c>
      <c r="C83" s="124" t="s">
        <v>2607</v>
      </c>
      <c r="D83" s="127" t="s">
        <v>81</v>
      </c>
      <c r="F83" s="124">
        <v>1</v>
      </c>
      <c r="G83" s="126">
        <f>VLOOKUP(A83,'CET uproszczony 15 07 2020'!$B$3:$G$778,6,0)</f>
        <v>549</v>
      </c>
      <c r="H83" s="127" t="s">
        <v>5</v>
      </c>
      <c r="I83" s="128">
        <v>0.23</v>
      </c>
      <c r="K83" s="135" t="s">
        <v>2687</v>
      </c>
      <c r="L83" s="137" t="s">
        <v>3042</v>
      </c>
      <c r="M83" s="130" t="s">
        <v>82</v>
      </c>
      <c r="N83" s="125" t="s">
        <v>339</v>
      </c>
      <c r="O83" s="123" t="s">
        <v>34</v>
      </c>
      <c r="P83" s="123" t="s">
        <v>84</v>
      </c>
      <c r="R83" s="123">
        <v>11.343999999999999</v>
      </c>
      <c r="S83" s="123">
        <v>11.343999999999999</v>
      </c>
      <c r="T83" s="123">
        <v>0</v>
      </c>
      <c r="U83" s="123">
        <v>0</v>
      </c>
      <c r="V83" s="123">
        <v>0</v>
      </c>
    </row>
    <row r="84" spans="1:22">
      <c r="A84" s="129" t="s">
        <v>427</v>
      </c>
      <c r="B84" s="127" t="s">
        <v>426</v>
      </c>
      <c r="C84" s="124" t="s">
        <v>2607</v>
      </c>
      <c r="D84" s="127" t="s">
        <v>81</v>
      </c>
      <c r="F84" s="124">
        <v>1</v>
      </c>
      <c r="G84" s="126">
        <f>VLOOKUP(A84,'CET uproszczony 15 07 2020'!$B$3:$G$778,6,0)</f>
        <v>549</v>
      </c>
      <c r="H84" s="127" t="s">
        <v>5</v>
      </c>
      <c r="I84" s="128">
        <v>0.23</v>
      </c>
      <c r="K84" s="135" t="s">
        <v>2686</v>
      </c>
      <c r="L84" s="137" t="s">
        <v>3043</v>
      </c>
      <c r="M84" s="130" t="s">
        <v>82</v>
      </c>
      <c r="N84" s="125" t="s">
        <v>339</v>
      </c>
      <c r="O84" s="123" t="s">
        <v>34</v>
      </c>
      <c r="P84" s="123" t="s">
        <v>84</v>
      </c>
      <c r="R84" s="123">
        <v>11.343999999999999</v>
      </c>
      <c r="S84" s="123">
        <v>11.343999999999999</v>
      </c>
      <c r="T84" s="123">
        <v>0</v>
      </c>
      <c r="U84" s="123">
        <v>0</v>
      </c>
      <c r="V84" s="123">
        <v>0</v>
      </c>
    </row>
    <row r="85" spans="1:22">
      <c r="A85" s="129" t="s">
        <v>429</v>
      </c>
      <c r="B85" s="127" t="s">
        <v>428</v>
      </c>
      <c r="C85" s="124" t="s">
        <v>2608</v>
      </c>
      <c r="D85" s="127" t="s">
        <v>81</v>
      </c>
      <c r="F85" s="124">
        <v>1</v>
      </c>
      <c r="G85" s="126">
        <f>VLOOKUP(A85,'CET uproszczony 15 07 2020'!$B$3:$G$778,6,0)</f>
        <v>549</v>
      </c>
      <c r="H85" s="127" t="s">
        <v>5</v>
      </c>
      <c r="I85" s="128">
        <v>0.23</v>
      </c>
      <c r="K85" s="135" t="s">
        <v>2687</v>
      </c>
      <c r="L85" s="137" t="s">
        <v>3044</v>
      </c>
      <c r="M85" s="130" t="s">
        <v>82</v>
      </c>
      <c r="N85" s="125" t="s">
        <v>339</v>
      </c>
      <c r="O85" s="123" t="s">
        <v>34</v>
      </c>
      <c r="P85" s="123" t="s">
        <v>84</v>
      </c>
      <c r="R85" s="123">
        <v>11.343999999999999</v>
      </c>
      <c r="S85" s="123">
        <v>11.343999999999999</v>
      </c>
      <c r="T85" s="123">
        <v>0</v>
      </c>
      <c r="U85" s="123">
        <v>0</v>
      </c>
      <c r="V85" s="123">
        <v>0</v>
      </c>
    </row>
    <row r="86" spans="1:22">
      <c r="A86" s="129" t="s">
        <v>429</v>
      </c>
      <c r="B86" s="127" t="s">
        <v>428</v>
      </c>
      <c r="C86" s="124" t="s">
        <v>2608</v>
      </c>
      <c r="D86" s="127" t="s">
        <v>81</v>
      </c>
      <c r="F86" s="124">
        <v>1</v>
      </c>
      <c r="G86" s="126">
        <f>VLOOKUP(A86,'CET uproszczony 15 07 2020'!$B$3:$G$778,6,0)</f>
        <v>549</v>
      </c>
      <c r="H86" s="127" t="s">
        <v>5</v>
      </c>
      <c r="I86" s="128">
        <v>0.23</v>
      </c>
      <c r="K86" s="135" t="s">
        <v>2686</v>
      </c>
      <c r="L86" s="137" t="s">
        <v>3045</v>
      </c>
      <c r="M86" s="130" t="s">
        <v>82</v>
      </c>
      <c r="N86" s="125" t="s">
        <v>339</v>
      </c>
      <c r="O86" s="123" t="s">
        <v>34</v>
      </c>
      <c r="P86" s="123" t="s">
        <v>84</v>
      </c>
      <c r="R86" s="123">
        <v>11.343999999999999</v>
      </c>
      <c r="S86" s="123">
        <v>11.343999999999999</v>
      </c>
      <c r="T86" s="123">
        <v>0</v>
      </c>
      <c r="U86" s="123">
        <v>0</v>
      </c>
      <c r="V86" s="123">
        <v>0</v>
      </c>
    </row>
    <row r="87" spans="1:22">
      <c r="A87" s="129" t="s">
        <v>431</v>
      </c>
      <c r="B87" s="127" t="s">
        <v>430</v>
      </c>
      <c r="C87" s="124" t="s">
        <v>2090</v>
      </c>
      <c r="D87" s="127" t="s">
        <v>81</v>
      </c>
      <c r="F87" s="124">
        <v>1</v>
      </c>
      <c r="G87" s="126">
        <f>VLOOKUP(A87,'CET uproszczony 15 07 2020'!$B$3:$G$778,6,0)</f>
        <v>549</v>
      </c>
      <c r="H87" s="127" t="s">
        <v>5</v>
      </c>
      <c r="I87" s="128">
        <v>0.23</v>
      </c>
      <c r="K87" s="135" t="s">
        <v>2687</v>
      </c>
      <c r="L87" s="137" t="s">
        <v>3046</v>
      </c>
      <c r="M87" s="130" t="s">
        <v>82</v>
      </c>
      <c r="N87" s="125" t="s">
        <v>339</v>
      </c>
      <c r="O87" s="123" t="s">
        <v>34</v>
      </c>
      <c r="P87" s="123" t="s">
        <v>84</v>
      </c>
      <c r="R87" s="123">
        <v>11.343999999999999</v>
      </c>
      <c r="S87" s="123">
        <v>11.343999999999999</v>
      </c>
      <c r="T87" s="123">
        <v>0</v>
      </c>
      <c r="U87" s="123">
        <v>0</v>
      </c>
      <c r="V87" s="123">
        <v>0</v>
      </c>
    </row>
    <row r="88" spans="1:22">
      <c r="A88" s="129" t="s">
        <v>433</v>
      </c>
      <c r="B88" s="127" t="s">
        <v>432</v>
      </c>
      <c r="C88" s="124" t="s">
        <v>2609</v>
      </c>
      <c r="D88" s="127" t="s">
        <v>81</v>
      </c>
      <c r="F88" s="124">
        <v>1</v>
      </c>
      <c r="G88" s="126">
        <f>VLOOKUP(A88,'CET uproszczony 15 07 2020'!$B$3:$G$778,6,0)</f>
        <v>549</v>
      </c>
      <c r="H88" s="127" t="s">
        <v>5</v>
      </c>
      <c r="I88" s="128">
        <v>0.23</v>
      </c>
      <c r="K88" s="135" t="s">
        <v>2687</v>
      </c>
      <c r="L88" s="137" t="s">
        <v>3047</v>
      </c>
      <c r="M88" s="130" t="s">
        <v>82</v>
      </c>
      <c r="N88" s="125" t="s">
        <v>339</v>
      </c>
      <c r="O88" s="123" t="s">
        <v>34</v>
      </c>
      <c r="P88" s="123" t="s">
        <v>84</v>
      </c>
      <c r="R88" s="123">
        <v>11.343999999999999</v>
      </c>
      <c r="S88" s="123">
        <v>11.343999999999999</v>
      </c>
      <c r="T88" s="123">
        <v>0</v>
      </c>
      <c r="U88" s="123">
        <v>0</v>
      </c>
      <c r="V88" s="123">
        <v>0</v>
      </c>
    </row>
    <row r="89" spans="1:22">
      <c r="A89" s="129" t="s">
        <v>433</v>
      </c>
      <c r="B89" s="127" t="s">
        <v>432</v>
      </c>
      <c r="C89" s="124" t="s">
        <v>2609</v>
      </c>
      <c r="D89" s="127" t="s">
        <v>81</v>
      </c>
      <c r="F89" s="124">
        <v>1</v>
      </c>
      <c r="G89" s="126">
        <f>VLOOKUP(A89,'CET uproszczony 15 07 2020'!$B$3:$G$778,6,0)</f>
        <v>549</v>
      </c>
      <c r="H89" s="127" t="s">
        <v>5</v>
      </c>
      <c r="I89" s="128">
        <v>0.23</v>
      </c>
      <c r="K89" s="135" t="s">
        <v>2697</v>
      </c>
      <c r="L89" s="137" t="s">
        <v>3048</v>
      </c>
      <c r="M89" s="130" t="s">
        <v>82</v>
      </c>
      <c r="N89" s="125" t="s">
        <v>339</v>
      </c>
      <c r="O89" s="123" t="s">
        <v>34</v>
      </c>
      <c r="P89" s="123" t="s">
        <v>84</v>
      </c>
      <c r="R89" s="123">
        <v>11.343999999999999</v>
      </c>
      <c r="S89" s="123">
        <v>11.343999999999999</v>
      </c>
      <c r="T89" s="123">
        <v>0</v>
      </c>
      <c r="U89" s="123">
        <v>0</v>
      </c>
      <c r="V89" s="123">
        <v>0</v>
      </c>
    </row>
    <row r="90" spans="1:22">
      <c r="A90" s="129" t="s">
        <v>434</v>
      </c>
      <c r="B90" s="127" t="s">
        <v>428</v>
      </c>
      <c r="C90" s="124" t="s">
        <v>2608</v>
      </c>
      <c r="D90" s="127" t="s">
        <v>81</v>
      </c>
      <c r="F90" s="124">
        <v>1</v>
      </c>
      <c r="G90" s="126">
        <f>VLOOKUP(A90,'CET uproszczony 15 07 2020'!$B$3:$G$778,6,0)</f>
        <v>549</v>
      </c>
      <c r="H90" s="127" t="s">
        <v>5</v>
      </c>
      <c r="I90" s="128">
        <v>0.23</v>
      </c>
      <c r="K90" s="135" t="s">
        <v>2687</v>
      </c>
      <c r="L90" s="137" t="s">
        <v>3049</v>
      </c>
      <c r="M90" s="130" t="s">
        <v>82</v>
      </c>
      <c r="N90" s="125" t="s">
        <v>339</v>
      </c>
      <c r="O90" s="123" t="s">
        <v>34</v>
      </c>
      <c r="P90" s="123" t="s">
        <v>84</v>
      </c>
      <c r="R90" s="123">
        <v>11.343999999999999</v>
      </c>
      <c r="S90" s="123">
        <v>11.343999999999999</v>
      </c>
      <c r="T90" s="123">
        <v>0</v>
      </c>
      <c r="U90" s="123">
        <v>0</v>
      </c>
      <c r="V90" s="123">
        <v>0</v>
      </c>
    </row>
    <row r="91" spans="1:22">
      <c r="A91" s="129" t="s">
        <v>436</v>
      </c>
      <c r="B91" s="127" t="s">
        <v>435</v>
      </c>
      <c r="C91" s="124" t="s">
        <v>2610</v>
      </c>
      <c r="D91" s="127" t="s">
        <v>81</v>
      </c>
      <c r="F91" s="124">
        <v>1</v>
      </c>
      <c r="G91" s="126">
        <f>VLOOKUP(A91,'CET uproszczony 15 07 2020'!$B$3:$G$778,6,0)</f>
        <v>669</v>
      </c>
      <c r="H91" s="127" t="s">
        <v>5</v>
      </c>
      <c r="I91" s="128">
        <v>0.23</v>
      </c>
      <c r="K91" s="135" t="s">
        <v>2687</v>
      </c>
      <c r="L91" s="137" t="s">
        <v>3050</v>
      </c>
      <c r="M91" s="130" t="s">
        <v>82</v>
      </c>
      <c r="N91" s="125" t="s">
        <v>339</v>
      </c>
      <c r="O91" s="123" t="s">
        <v>34</v>
      </c>
      <c r="P91" s="123" t="s">
        <v>84</v>
      </c>
      <c r="R91" s="123">
        <v>13.965</v>
      </c>
      <c r="S91" s="123">
        <v>13.965</v>
      </c>
      <c r="T91" s="123">
        <v>0</v>
      </c>
      <c r="U91" s="123">
        <v>0</v>
      </c>
      <c r="V91" s="123">
        <v>0</v>
      </c>
    </row>
    <row r="92" spans="1:22">
      <c r="A92" s="129" t="s">
        <v>438</v>
      </c>
      <c r="B92" s="127" t="s">
        <v>437</v>
      </c>
      <c r="C92" s="124" t="s">
        <v>2611</v>
      </c>
      <c r="D92" s="127" t="s">
        <v>81</v>
      </c>
      <c r="F92" s="124">
        <v>1</v>
      </c>
      <c r="G92" s="126">
        <f>VLOOKUP(A92,'CET uproszczony 15 07 2020'!$B$3:$G$778,6,0)</f>
        <v>669</v>
      </c>
      <c r="H92" s="127" t="s">
        <v>5</v>
      </c>
      <c r="I92" s="128">
        <v>0.23</v>
      </c>
      <c r="K92" s="135" t="s">
        <v>2687</v>
      </c>
      <c r="L92" s="137" t="s">
        <v>3051</v>
      </c>
      <c r="M92" s="130" t="s">
        <v>82</v>
      </c>
      <c r="N92" s="125" t="s">
        <v>339</v>
      </c>
      <c r="O92" s="123" t="s">
        <v>34</v>
      </c>
      <c r="P92" s="123" t="s">
        <v>84</v>
      </c>
      <c r="R92" s="123">
        <v>13.965</v>
      </c>
      <c r="S92" s="123">
        <v>13.965</v>
      </c>
      <c r="T92" s="123">
        <v>0</v>
      </c>
      <c r="U92" s="123">
        <v>0</v>
      </c>
      <c r="V92" s="123">
        <v>0</v>
      </c>
    </row>
    <row r="93" spans="1:22">
      <c r="A93" s="129" t="s">
        <v>438</v>
      </c>
      <c r="B93" s="127" t="s">
        <v>437</v>
      </c>
      <c r="C93" s="124" t="s">
        <v>2611</v>
      </c>
      <c r="D93" s="127" t="s">
        <v>81</v>
      </c>
      <c r="F93" s="124">
        <v>1</v>
      </c>
      <c r="G93" s="126">
        <f>VLOOKUP(A93,'CET uproszczony 15 07 2020'!$B$3:$G$778,6,0)</f>
        <v>669</v>
      </c>
      <c r="H93" s="127" t="s">
        <v>5</v>
      </c>
      <c r="I93" s="128">
        <v>0.23</v>
      </c>
      <c r="K93" s="135" t="s">
        <v>2686</v>
      </c>
      <c r="L93" s="137" t="s">
        <v>3052</v>
      </c>
      <c r="M93" s="130" t="s">
        <v>82</v>
      </c>
      <c r="N93" s="125" t="s">
        <v>339</v>
      </c>
      <c r="O93" s="123" t="s">
        <v>34</v>
      </c>
      <c r="P93" s="123" t="s">
        <v>84</v>
      </c>
      <c r="R93" s="123">
        <v>13.965</v>
      </c>
      <c r="S93" s="123">
        <v>13.965</v>
      </c>
      <c r="T93" s="123">
        <v>0</v>
      </c>
      <c r="U93" s="123">
        <v>0</v>
      </c>
      <c r="V93" s="123">
        <v>0</v>
      </c>
    </row>
    <row r="94" spans="1:22">
      <c r="A94" s="129" t="s">
        <v>440</v>
      </c>
      <c r="B94" s="127" t="s">
        <v>439</v>
      </c>
      <c r="C94" s="124" t="s">
        <v>2612</v>
      </c>
      <c r="D94" s="127" t="s">
        <v>81</v>
      </c>
      <c r="F94" s="124">
        <v>1</v>
      </c>
      <c r="G94" s="126">
        <f>VLOOKUP(A94,'CET uproszczony 15 07 2020'!$B$3:$G$778,6,0)</f>
        <v>669</v>
      </c>
      <c r="H94" s="127" t="s">
        <v>5</v>
      </c>
      <c r="I94" s="128">
        <v>0.23</v>
      </c>
      <c r="K94" s="135" t="s">
        <v>2687</v>
      </c>
      <c r="L94" s="137" t="s">
        <v>3053</v>
      </c>
      <c r="M94" s="130" t="s">
        <v>82</v>
      </c>
      <c r="N94" s="125" t="s">
        <v>339</v>
      </c>
      <c r="O94" s="123" t="s">
        <v>34</v>
      </c>
      <c r="P94" s="123" t="s">
        <v>84</v>
      </c>
      <c r="R94" s="123">
        <v>13.965</v>
      </c>
      <c r="S94" s="123">
        <v>13.965</v>
      </c>
      <c r="T94" s="123">
        <v>0</v>
      </c>
      <c r="U94" s="123">
        <v>0</v>
      </c>
      <c r="V94" s="123">
        <v>0</v>
      </c>
    </row>
    <row r="95" spans="1:22">
      <c r="A95" s="129" t="s">
        <v>440</v>
      </c>
      <c r="B95" s="127" t="s">
        <v>439</v>
      </c>
      <c r="C95" s="124" t="s">
        <v>2612</v>
      </c>
      <c r="D95" s="127" t="s">
        <v>81</v>
      </c>
      <c r="F95" s="124">
        <v>1</v>
      </c>
      <c r="G95" s="126">
        <f>VLOOKUP(A95,'CET uproszczony 15 07 2020'!$B$3:$G$778,6,0)</f>
        <v>669</v>
      </c>
      <c r="H95" s="127" t="s">
        <v>5</v>
      </c>
      <c r="I95" s="128">
        <v>0.23</v>
      </c>
      <c r="K95" s="135" t="s">
        <v>2686</v>
      </c>
      <c r="L95" s="137" t="s">
        <v>3054</v>
      </c>
      <c r="M95" s="130" t="s">
        <v>82</v>
      </c>
      <c r="N95" s="125" t="s">
        <v>339</v>
      </c>
      <c r="O95" s="123" t="s">
        <v>34</v>
      </c>
      <c r="P95" s="123" t="s">
        <v>84</v>
      </c>
      <c r="R95" s="123">
        <v>13.965</v>
      </c>
      <c r="S95" s="123">
        <v>13.965</v>
      </c>
      <c r="T95" s="123">
        <v>0</v>
      </c>
      <c r="U95" s="123">
        <v>0</v>
      </c>
      <c r="V95" s="123">
        <v>0</v>
      </c>
    </row>
    <row r="96" spans="1:22">
      <c r="A96" s="129" t="s">
        <v>442</v>
      </c>
      <c r="B96" s="127" t="s">
        <v>441</v>
      </c>
      <c r="C96" s="124" t="s">
        <v>2613</v>
      </c>
      <c r="D96" s="127" t="s">
        <v>81</v>
      </c>
      <c r="F96" s="124">
        <v>1</v>
      </c>
      <c r="G96" s="126">
        <f>VLOOKUP(A96,'CET uproszczony 15 07 2020'!$B$3:$G$778,6,0)</f>
        <v>669</v>
      </c>
      <c r="H96" s="127" t="s">
        <v>5</v>
      </c>
      <c r="I96" s="128">
        <v>0.23</v>
      </c>
      <c r="K96" s="135" t="s">
        <v>2687</v>
      </c>
      <c r="L96" s="137" t="s">
        <v>3055</v>
      </c>
      <c r="M96" s="130" t="s">
        <v>82</v>
      </c>
      <c r="N96" s="125" t="s">
        <v>339</v>
      </c>
      <c r="O96" s="123" t="s">
        <v>34</v>
      </c>
      <c r="P96" s="123" t="s">
        <v>84</v>
      </c>
      <c r="R96" s="123">
        <v>13.965</v>
      </c>
      <c r="S96" s="123">
        <v>13.965</v>
      </c>
      <c r="T96" s="123">
        <v>0</v>
      </c>
      <c r="U96" s="123">
        <v>0</v>
      </c>
      <c r="V96" s="123">
        <v>0</v>
      </c>
    </row>
    <row r="97" spans="1:22">
      <c r="A97" s="129" t="s">
        <v>442</v>
      </c>
      <c r="B97" s="127" t="s">
        <v>441</v>
      </c>
      <c r="C97" s="124" t="s">
        <v>2613</v>
      </c>
      <c r="D97" s="127" t="s">
        <v>81</v>
      </c>
      <c r="F97" s="124">
        <v>1</v>
      </c>
      <c r="G97" s="126">
        <f>VLOOKUP(A97,'CET uproszczony 15 07 2020'!$B$3:$G$778,6,0)</f>
        <v>669</v>
      </c>
      <c r="H97" s="127" t="s">
        <v>5</v>
      </c>
      <c r="I97" s="128">
        <v>0.23</v>
      </c>
      <c r="K97" s="135" t="s">
        <v>2686</v>
      </c>
      <c r="L97" s="137" t="s">
        <v>3056</v>
      </c>
      <c r="M97" s="130" t="s">
        <v>82</v>
      </c>
      <c r="N97" s="125" t="s">
        <v>339</v>
      </c>
      <c r="O97" s="123" t="s">
        <v>34</v>
      </c>
      <c r="P97" s="123" t="s">
        <v>84</v>
      </c>
      <c r="R97" s="123">
        <v>13.965</v>
      </c>
      <c r="S97" s="123">
        <v>13.965</v>
      </c>
      <c r="T97" s="123">
        <v>0</v>
      </c>
      <c r="U97" s="123">
        <v>0</v>
      </c>
      <c r="V97" s="123">
        <v>0</v>
      </c>
    </row>
    <row r="98" spans="1:22">
      <c r="A98" s="129" t="s">
        <v>444</v>
      </c>
      <c r="B98" s="127" t="s">
        <v>443</v>
      </c>
      <c r="C98" s="124" t="s">
        <v>2614</v>
      </c>
      <c r="D98" s="127" t="s">
        <v>81</v>
      </c>
      <c r="F98" s="124">
        <v>1</v>
      </c>
      <c r="G98" s="126">
        <f>VLOOKUP(A98,'CET uproszczony 15 07 2020'!$B$3:$G$778,6,0)</f>
        <v>669</v>
      </c>
      <c r="H98" s="127" t="s">
        <v>5</v>
      </c>
      <c r="I98" s="128">
        <v>0.23</v>
      </c>
      <c r="K98" s="135" t="s">
        <v>2687</v>
      </c>
      <c r="L98" s="137" t="s">
        <v>3057</v>
      </c>
      <c r="M98" s="130" t="s">
        <v>82</v>
      </c>
      <c r="N98" s="125" t="s">
        <v>339</v>
      </c>
      <c r="O98" s="123" t="s">
        <v>34</v>
      </c>
      <c r="P98" s="123" t="s">
        <v>84</v>
      </c>
      <c r="R98" s="123">
        <v>13.965</v>
      </c>
      <c r="S98" s="123">
        <v>13.965</v>
      </c>
      <c r="T98" s="123">
        <v>0</v>
      </c>
      <c r="U98" s="123">
        <v>0</v>
      </c>
      <c r="V98" s="123">
        <v>0</v>
      </c>
    </row>
    <row r="99" spans="1:22">
      <c r="A99" s="129" t="s">
        <v>444</v>
      </c>
      <c r="B99" s="127" t="s">
        <v>443</v>
      </c>
      <c r="C99" s="124" t="s">
        <v>2614</v>
      </c>
      <c r="D99" s="127" t="s">
        <v>81</v>
      </c>
      <c r="F99" s="124">
        <v>1</v>
      </c>
      <c r="G99" s="126">
        <f>VLOOKUP(A99,'CET uproszczony 15 07 2020'!$B$3:$G$778,6,0)</f>
        <v>669</v>
      </c>
      <c r="H99" s="127" t="s">
        <v>5</v>
      </c>
      <c r="I99" s="128">
        <v>0.23</v>
      </c>
      <c r="K99" s="135" t="s">
        <v>2686</v>
      </c>
      <c r="L99" s="137" t="s">
        <v>3058</v>
      </c>
      <c r="M99" s="130" t="s">
        <v>82</v>
      </c>
      <c r="N99" s="125" t="s">
        <v>339</v>
      </c>
      <c r="O99" s="123" t="s">
        <v>34</v>
      </c>
      <c r="P99" s="123" t="s">
        <v>84</v>
      </c>
      <c r="R99" s="123">
        <v>13.965</v>
      </c>
      <c r="S99" s="123">
        <v>13.965</v>
      </c>
      <c r="T99" s="123">
        <v>0</v>
      </c>
      <c r="U99" s="123">
        <v>0</v>
      </c>
      <c r="V99" s="123">
        <v>0</v>
      </c>
    </row>
    <row r="100" spans="1:22">
      <c r="A100" s="129" t="s">
        <v>446</v>
      </c>
      <c r="B100" s="127" t="s">
        <v>445</v>
      </c>
      <c r="C100" s="124" t="s">
        <v>2091</v>
      </c>
      <c r="D100" s="127" t="s">
        <v>81</v>
      </c>
      <c r="F100" s="124">
        <v>1</v>
      </c>
      <c r="G100" s="126">
        <f>VLOOKUP(A100,'CET uproszczony 15 07 2020'!$B$3:$G$778,6,0)</f>
        <v>669</v>
      </c>
      <c r="H100" s="127" t="s">
        <v>5</v>
      </c>
      <c r="I100" s="128">
        <v>0.23</v>
      </c>
      <c r="K100" s="135" t="s">
        <v>2687</v>
      </c>
      <c r="L100" s="137" t="s">
        <v>3059</v>
      </c>
      <c r="M100" s="130" t="s">
        <v>82</v>
      </c>
      <c r="N100" s="125" t="s">
        <v>339</v>
      </c>
      <c r="O100" s="123" t="s">
        <v>34</v>
      </c>
      <c r="P100" s="123" t="s">
        <v>84</v>
      </c>
      <c r="R100" s="123">
        <v>13.965</v>
      </c>
      <c r="S100" s="123">
        <v>13.965</v>
      </c>
      <c r="T100" s="123">
        <v>0</v>
      </c>
      <c r="U100" s="123">
        <v>0</v>
      </c>
      <c r="V100" s="123">
        <v>0</v>
      </c>
    </row>
    <row r="101" spans="1:22">
      <c r="A101" s="129" t="s">
        <v>448</v>
      </c>
      <c r="B101" s="127" t="s">
        <v>447</v>
      </c>
      <c r="C101" s="124" t="s">
        <v>2615</v>
      </c>
      <c r="D101" s="127" t="s">
        <v>81</v>
      </c>
      <c r="F101" s="124">
        <v>1</v>
      </c>
      <c r="G101" s="126">
        <f>VLOOKUP(A101,'CET uproszczony 15 07 2020'!$B$3:$G$778,6,0)</f>
        <v>669</v>
      </c>
      <c r="H101" s="127" t="s">
        <v>5</v>
      </c>
      <c r="I101" s="128">
        <v>0.23</v>
      </c>
      <c r="K101" s="135" t="s">
        <v>2687</v>
      </c>
      <c r="L101" s="137" t="s">
        <v>3060</v>
      </c>
      <c r="M101" s="130" t="s">
        <v>82</v>
      </c>
      <c r="N101" s="125" t="s">
        <v>339</v>
      </c>
      <c r="O101" s="123" t="s">
        <v>34</v>
      </c>
      <c r="P101" s="123" t="s">
        <v>84</v>
      </c>
      <c r="R101" s="123">
        <v>13.965</v>
      </c>
      <c r="S101" s="123">
        <v>13.965</v>
      </c>
      <c r="T101" s="123">
        <v>0</v>
      </c>
      <c r="U101" s="123">
        <v>0</v>
      </c>
      <c r="V101" s="123">
        <v>0</v>
      </c>
    </row>
    <row r="102" spans="1:22">
      <c r="A102" s="129" t="s">
        <v>450</v>
      </c>
      <c r="B102" s="127" t="s">
        <v>449</v>
      </c>
      <c r="C102" s="124" t="s">
        <v>2616</v>
      </c>
      <c r="D102" s="127" t="s">
        <v>81</v>
      </c>
      <c r="F102" s="124">
        <v>1</v>
      </c>
      <c r="G102" s="126">
        <f>VLOOKUP(A102,'CET uproszczony 15 07 2020'!$B$3:$G$778,6,0)</f>
        <v>749</v>
      </c>
      <c r="H102" s="127" t="s">
        <v>5</v>
      </c>
      <c r="I102" s="128">
        <v>0.23</v>
      </c>
      <c r="K102" s="135" t="s">
        <v>2687</v>
      </c>
      <c r="L102" s="137" t="s">
        <v>3061</v>
      </c>
      <c r="M102" s="130" t="s">
        <v>82</v>
      </c>
      <c r="N102" s="125" t="s">
        <v>339</v>
      </c>
      <c r="O102" s="123" t="s">
        <v>34</v>
      </c>
      <c r="P102" s="123" t="s">
        <v>84</v>
      </c>
      <c r="R102" s="123">
        <v>13.965</v>
      </c>
      <c r="S102" s="123">
        <v>13.965</v>
      </c>
      <c r="T102" s="123">
        <v>0</v>
      </c>
      <c r="U102" s="123">
        <v>0</v>
      </c>
      <c r="V102" s="123">
        <v>0</v>
      </c>
    </row>
    <row r="103" spans="1:22">
      <c r="A103" s="129" t="s">
        <v>452</v>
      </c>
      <c r="B103" s="127" t="s">
        <v>451</v>
      </c>
      <c r="C103" s="124" t="s">
        <v>2617</v>
      </c>
      <c r="D103" s="127" t="s">
        <v>81</v>
      </c>
      <c r="F103" s="124">
        <v>1</v>
      </c>
      <c r="G103" s="126">
        <f>VLOOKUP(A103,'CET uproszczony 15 07 2020'!$B$3:$G$778,6,0)</f>
        <v>749</v>
      </c>
      <c r="H103" s="127" t="s">
        <v>5</v>
      </c>
      <c r="I103" s="128">
        <v>0.23</v>
      </c>
      <c r="K103" s="135" t="s">
        <v>2687</v>
      </c>
      <c r="L103" s="137" t="s">
        <v>3062</v>
      </c>
      <c r="M103" s="130" t="s">
        <v>82</v>
      </c>
      <c r="N103" s="125" t="s">
        <v>339</v>
      </c>
      <c r="O103" s="123" t="s">
        <v>34</v>
      </c>
      <c r="P103" s="123" t="s">
        <v>84</v>
      </c>
      <c r="R103" s="123">
        <v>13.965</v>
      </c>
      <c r="S103" s="123">
        <v>13.965</v>
      </c>
      <c r="T103" s="123">
        <v>0</v>
      </c>
      <c r="U103" s="123">
        <v>0</v>
      </c>
      <c r="V103" s="123">
        <v>0</v>
      </c>
    </row>
    <row r="104" spans="1:22">
      <c r="A104" s="129" t="s">
        <v>454</v>
      </c>
      <c r="B104" s="127" t="s">
        <v>453</v>
      </c>
      <c r="C104" s="124" t="s">
        <v>2618</v>
      </c>
      <c r="D104" s="127" t="s">
        <v>81</v>
      </c>
      <c r="F104" s="124">
        <v>1</v>
      </c>
      <c r="G104" s="126">
        <f>VLOOKUP(A104,'CET uproszczony 15 07 2020'!$B$3:$G$778,6,0)</f>
        <v>749</v>
      </c>
      <c r="H104" s="127" t="s">
        <v>5</v>
      </c>
      <c r="I104" s="128">
        <v>0.23</v>
      </c>
      <c r="K104" s="135" t="s">
        <v>2687</v>
      </c>
      <c r="L104" s="137" t="s">
        <v>3063</v>
      </c>
      <c r="M104" s="130" t="s">
        <v>82</v>
      </c>
      <c r="N104" s="125" t="s">
        <v>339</v>
      </c>
      <c r="O104" s="123" t="s">
        <v>34</v>
      </c>
      <c r="P104" s="123" t="s">
        <v>84</v>
      </c>
      <c r="R104" s="123">
        <v>13.965</v>
      </c>
      <c r="S104" s="123">
        <v>13.965</v>
      </c>
      <c r="T104" s="123">
        <v>0</v>
      </c>
      <c r="U104" s="123">
        <v>0</v>
      </c>
      <c r="V104" s="123">
        <v>0</v>
      </c>
    </row>
    <row r="105" spans="1:22">
      <c r="A105" s="129" t="s">
        <v>456</v>
      </c>
      <c r="B105" s="127" t="s">
        <v>455</v>
      </c>
      <c r="C105" s="124" t="s">
        <v>2619</v>
      </c>
      <c r="D105" s="127" t="s">
        <v>81</v>
      </c>
      <c r="F105" s="124">
        <v>1</v>
      </c>
      <c r="G105" s="126">
        <f>VLOOKUP(A105,'CET uproszczony 15 07 2020'!$B$3:$G$778,6,0)</f>
        <v>749</v>
      </c>
      <c r="H105" s="127" t="s">
        <v>5</v>
      </c>
      <c r="I105" s="128">
        <v>0.23</v>
      </c>
      <c r="K105" s="135" t="s">
        <v>2687</v>
      </c>
      <c r="L105" s="137" t="s">
        <v>3064</v>
      </c>
      <c r="M105" s="130" t="s">
        <v>82</v>
      </c>
      <c r="N105" s="125" t="s">
        <v>339</v>
      </c>
      <c r="O105" s="123" t="s">
        <v>34</v>
      </c>
      <c r="P105" s="123" t="s">
        <v>84</v>
      </c>
      <c r="R105" s="123">
        <v>13.965</v>
      </c>
      <c r="S105" s="123">
        <v>13.965</v>
      </c>
      <c r="T105" s="123">
        <v>0</v>
      </c>
      <c r="U105" s="123">
        <v>0</v>
      </c>
      <c r="V105" s="123">
        <v>0</v>
      </c>
    </row>
    <row r="106" spans="1:22">
      <c r="A106" s="129" t="s">
        <v>458</v>
      </c>
      <c r="B106" s="127" t="s">
        <v>457</v>
      </c>
      <c r="C106" s="124" t="s">
        <v>2620</v>
      </c>
      <c r="D106" s="127" t="s">
        <v>81</v>
      </c>
      <c r="F106" s="124">
        <v>1</v>
      </c>
      <c r="G106" s="126">
        <f>VLOOKUP(A106,'CET uproszczony 15 07 2020'!$B$3:$G$778,6,0)</f>
        <v>963</v>
      </c>
      <c r="H106" s="127" t="s">
        <v>5</v>
      </c>
      <c r="I106" s="128">
        <v>0.23</v>
      </c>
      <c r="K106" s="135" t="s">
        <v>2687</v>
      </c>
      <c r="L106" s="137" t="s">
        <v>3065</v>
      </c>
      <c r="M106" s="130" t="s">
        <v>82</v>
      </c>
      <c r="N106" s="125" t="s">
        <v>339</v>
      </c>
      <c r="O106" s="123" t="s">
        <v>34</v>
      </c>
      <c r="P106" s="123" t="s">
        <v>84</v>
      </c>
      <c r="R106" s="123">
        <v>18.722999999999999</v>
      </c>
      <c r="S106" s="123">
        <v>18.722999999999999</v>
      </c>
      <c r="T106" s="123">
        <v>0</v>
      </c>
      <c r="U106" s="123">
        <v>0</v>
      </c>
      <c r="V106" s="123">
        <v>0</v>
      </c>
    </row>
    <row r="107" spans="1:22">
      <c r="A107" s="129" t="s">
        <v>460</v>
      </c>
      <c r="B107" s="127" t="s">
        <v>459</v>
      </c>
      <c r="C107" s="124" t="s">
        <v>2621</v>
      </c>
      <c r="D107" s="127" t="s">
        <v>81</v>
      </c>
      <c r="F107" s="124">
        <v>1</v>
      </c>
      <c r="G107" s="126">
        <f>VLOOKUP(A107,'CET uproszczony 15 07 2020'!$B$3:$G$778,6,0)</f>
        <v>963</v>
      </c>
      <c r="H107" s="127" t="s">
        <v>5</v>
      </c>
      <c r="I107" s="128">
        <v>0.23</v>
      </c>
      <c r="K107" s="135" t="s">
        <v>2687</v>
      </c>
      <c r="L107" s="137" t="s">
        <v>3066</v>
      </c>
      <c r="M107" s="130" t="s">
        <v>82</v>
      </c>
      <c r="N107" s="125" t="s">
        <v>339</v>
      </c>
      <c r="O107" s="123" t="s">
        <v>34</v>
      </c>
      <c r="P107" s="123" t="s">
        <v>84</v>
      </c>
      <c r="R107" s="123">
        <v>18.722999999999999</v>
      </c>
      <c r="S107" s="123">
        <v>18.722999999999999</v>
      </c>
      <c r="T107" s="123">
        <v>0</v>
      </c>
      <c r="U107" s="123">
        <v>0</v>
      </c>
      <c r="V107" s="123">
        <v>0</v>
      </c>
    </row>
    <row r="108" spans="1:22">
      <c r="A108" s="129" t="s">
        <v>460</v>
      </c>
      <c r="B108" s="127" t="s">
        <v>459</v>
      </c>
      <c r="C108" s="124" t="s">
        <v>2621</v>
      </c>
      <c r="D108" s="127" t="s">
        <v>81</v>
      </c>
      <c r="F108" s="124">
        <v>1</v>
      </c>
      <c r="G108" s="126">
        <f>VLOOKUP(A108,'CET uproszczony 15 07 2020'!$B$3:$G$778,6,0)</f>
        <v>963</v>
      </c>
      <c r="H108" s="127" t="s">
        <v>5</v>
      </c>
      <c r="I108" s="128">
        <v>0.23</v>
      </c>
      <c r="K108" s="135" t="s">
        <v>2686</v>
      </c>
      <c r="L108" s="137" t="s">
        <v>3067</v>
      </c>
      <c r="M108" s="130" t="s">
        <v>82</v>
      </c>
      <c r="N108" s="125" t="s">
        <v>339</v>
      </c>
      <c r="O108" s="123" t="s">
        <v>34</v>
      </c>
      <c r="P108" s="123" t="s">
        <v>84</v>
      </c>
      <c r="R108" s="123">
        <v>18.722999999999999</v>
      </c>
      <c r="S108" s="123">
        <v>18.722999999999999</v>
      </c>
      <c r="T108" s="123">
        <v>0</v>
      </c>
      <c r="U108" s="123">
        <v>0</v>
      </c>
      <c r="V108" s="123">
        <v>0</v>
      </c>
    </row>
    <row r="109" spans="1:22">
      <c r="A109" s="129" t="s">
        <v>462</v>
      </c>
      <c r="B109" s="127" t="s">
        <v>461</v>
      </c>
      <c r="C109" s="124" t="s">
        <v>2622</v>
      </c>
      <c r="D109" s="127" t="s">
        <v>81</v>
      </c>
      <c r="F109" s="124">
        <v>1</v>
      </c>
      <c r="G109" s="126">
        <f>VLOOKUP(A109,'CET uproszczony 15 07 2020'!$B$3:$G$778,6,0)</f>
        <v>963</v>
      </c>
      <c r="H109" s="127" t="s">
        <v>5</v>
      </c>
      <c r="I109" s="128">
        <v>0.23</v>
      </c>
      <c r="K109" s="135" t="s">
        <v>2687</v>
      </c>
      <c r="L109" s="137" t="s">
        <v>3068</v>
      </c>
      <c r="M109" s="130" t="s">
        <v>82</v>
      </c>
      <c r="N109" s="125" t="s">
        <v>339</v>
      </c>
      <c r="O109" s="123" t="s">
        <v>34</v>
      </c>
      <c r="P109" s="123" t="s">
        <v>84</v>
      </c>
      <c r="R109" s="123">
        <v>18.722999999999999</v>
      </c>
      <c r="S109" s="123">
        <v>18.722999999999999</v>
      </c>
      <c r="T109" s="123">
        <v>0</v>
      </c>
      <c r="U109" s="123">
        <v>0</v>
      </c>
      <c r="V109" s="123">
        <v>0</v>
      </c>
    </row>
    <row r="110" spans="1:22">
      <c r="A110" s="129" t="s">
        <v>462</v>
      </c>
      <c r="B110" s="127" t="s">
        <v>461</v>
      </c>
      <c r="C110" s="124" t="s">
        <v>2622</v>
      </c>
      <c r="D110" s="127" t="s">
        <v>81</v>
      </c>
      <c r="F110" s="124">
        <v>1</v>
      </c>
      <c r="G110" s="126">
        <f>VLOOKUP(A110,'CET uproszczony 15 07 2020'!$B$3:$G$778,6,0)</f>
        <v>963</v>
      </c>
      <c r="H110" s="127" t="s">
        <v>5</v>
      </c>
      <c r="I110" s="128">
        <v>0.23</v>
      </c>
      <c r="K110" s="135" t="s">
        <v>2690</v>
      </c>
      <c r="L110" s="137" t="s">
        <v>3069</v>
      </c>
      <c r="M110" s="130" t="s">
        <v>82</v>
      </c>
      <c r="N110" s="125" t="s">
        <v>339</v>
      </c>
      <c r="O110" s="123" t="s">
        <v>34</v>
      </c>
      <c r="P110" s="123" t="s">
        <v>84</v>
      </c>
      <c r="R110" s="123">
        <v>18.722999999999999</v>
      </c>
      <c r="S110" s="123">
        <v>18.722999999999999</v>
      </c>
      <c r="T110" s="123">
        <v>0</v>
      </c>
      <c r="U110" s="123">
        <v>0</v>
      </c>
      <c r="V110" s="123">
        <v>0</v>
      </c>
    </row>
    <row r="111" spans="1:22">
      <c r="A111" s="129" t="s">
        <v>464</v>
      </c>
      <c r="B111" s="127" t="s">
        <v>463</v>
      </c>
      <c r="C111" s="124" t="s">
        <v>2623</v>
      </c>
      <c r="D111" s="127" t="s">
        <v>81</v>
      </c>
      <c r="F111" s="124">
        <v>1</v>
      </c>
      <c r="G111" s="126">
        <f>VLOOKUP(A111,'CET uproszczony 15 07 2020'!$B$3:$G$778,6,0)</f>
        <v>963</v>
      </c>
      <c r="H111" s="127" t="s">
        <v>5</v>
      </c>
      <c r="I111" s="128">
        <v>0.23</v>
      </c>
      <c r="K111" s="135" t="s">
        <v>2687</v>
      </c>
      <c r="L111" s="137" t="s">
        <v>3070</v>
      </c>
      <c r="M111" s="130" t="s">
        <v>82</v>
      </c>
      <c r="N111" s="125" t="s">
        <v>339</v>
      </c>
      <c r="O111" s="123" t="s">
        <v>34</v>
      </c>
      <c r="P111" s="123" t="s">
        <v>84</v>
      </c>
      <c r="R111" s="123">
        <v>18.722999999999999</v>
      </c>
      <c r="S111" s="123">
        <v>18.722999999999999</v>
      </c>
      <c r="T111" s="123">
        <v>0</v>
      </c>
      <c r="U111" s="123">
        <v>0</v>
      </c>
      <c r="V111" s="123">
        <v>0</v>
      </c>
    </row>
    <row r="112" spans="1:22">
      <c r="A112" s="129" t="s">
        <v>466</v>
      </c>
      <c r="B112" s="127" t="s">
        <v>465</v>
      </c>
      <c r="C112" s="124" t="s">
        <v>2624</v>
      </c>
      <c r="D112" s="127" t="s">
        <v>81</v>
      </c>
      <c r="F112" s="124">
        <v>1</v>
      </c>
      <c r="G112" s="126">
        <f>VLOOKUP(A112,'CET uproszczony 15 07 2020'!$B$3:$G$778,6,0)</f>
        <v>963</v>
      </c>
      <c r="H112" s="127" t="s">
        <v>5</v>
      </c>
      <c r="I112" s="128">
        <v>0.23</v>
      </c>
      <c r="K112" s="135" t="s">
        <v>2687</v>
      </c>
      <c r="L112" s="137" t="s">
        <v>3071</v>
      </c>
      <c r="M112" s="130" t="s">
        <v>82</v>
      </c>
      <c r="N112" s="125" t="s">
        <v>339</v>
      </c>
      <c r="O112" s="123" t="s">
        <v>34</v>
      </c>
      <c r="P112" s="123" t="s">
        <v>84</v>
      </c>
      <c r="R112" s="123">
        <v>18.722999999999999</v>
      </c>
      <c r="S112" s="123">
        <v>18.722999999999999</v>
      </c>
      <c r="T112" s="123">
        <v>0</v>
      </c>
      <c r="U112" s="123">
        <v>0</v>
      </c>
      <c r="V112" s="123">
        <v>0</v>
      </c>
    </row>
    <row r="113" spans="1:22">
      <c r="A113" s="129" t="s">
        <v>466</v>
      </c>
      <c r="B113" s="127" t="s">
        <v>465</v>
      </c>
      <c r="C113" s="124" t="s">
        <v>2624</v>
      </c>
      <c r="D113" s="127" t="s">
        <v>81</v>
      </c>
      <c r="F113" s="124">
        <v>1</v>
      </c>
      <c r="G113" s="126">
        <f>VLOOKUP(A113,'CET uproszczony 15 07 2020'!$B$3:$G$778,6,0)</f>
        <v>963</v>
      </c>
      <c r="H113" s="127" t="s">
        <v>5</v>
      </c>
      <c r="I113" s="128">
        <v>0.23</v>
      </c>
      <c r="K113" s="135" t="s">
        <v>2686</v>
      </c>
      <c r="L113" s="137" t="s">
        <v>3072</v>
      </c>
      <c r="M113" s="130" t="s">
        <v>82</v>
      </c>
      <c r="N113" s="125" t="s">
        <v>339</v>
      </c>
      <c r="O113" s="123" t="s">
        <v>34</v>
      </c>
      <c r="P113" s="123" t="s">
        <v>84</v>
      </c>
      <c r="R113" s="123">
        <v>18.722999999999999</v>
      </c>
      <c r="S113" s="123">
        <v>18.722999999999999</v>
      </c>
      <c r="T113" s="123">
        <v>0</v>
      </c>
      <c r="U113" s="123">
        <v>0</v>
      </c>
      <c r="V113" s="123">
        <v>0</v>
      </c>
    </row>
    <row r="114" spans="1:22">
      <c r="A114" s="129" t="s">
        <v>468</v>
      </c>
      <c r="B114" s="127" t="s">
        <v>467</v>
      </c>
      <c r="C114" s="124" t="s">
        <v>2092</v>
      </c>
      <c r="D114" s="127" t="s">
        <v>81</v>
      </c>
      <c r="F114" s="124">
        <v>1</v>
      </c>
      <c r="G114" s="126">
        <f>VLOOKUP(A114,'CET uproszczony 15 07 2020'!$B$3:$G$778,6,0)</f>
        <v>963</v>
      </c>
      <c r="H114" s="127" t="s">
        <v>5</v>
      </c>
      <c r="I114" s="128">
        <v>0.23</v>
      </c>
      <c r="K114" s="135" t="s">
        <v>2687</v>
      </c>
      <c r="L114" s="137" t="s">
        <v>3073</v>
      </c>
      <c r="M114" s="130" t="s">
        <v>82</v>
      </c>
      <c r="N114" s="125" t="s">
        <v>339</v>
      </c>
      <c r="O114" s="123" t="s">
        <v>34</v>
      </c>
      <c r="P114" s="123" t="s">
        <v>84</v>
      </c>
      <c r="R114" s="123">
        <v>18.722999999999999</v>
      </c>
      <c r="S114" s="123">
        <v>18.722999999999999</v>
      </c>
      <c r="T114" s="123">
        <v>0</v>
      </c>
      <c r="U114" s="123">
        <v>0</v>
      </c>
      <c r="V114" s="123">
        <v>0</v>
      </c>
    </row>
    <row r="115" spans="1:22">
      <c r="A115" s="129" t="s">
        <v>470</v>
      </c>
      <c r="B115" s="127" t="s">
        <v>469</v>
      </c>
      <c r="C115" s="124" t="s">
        <v>2625</v>
      </c>
      <c r="D115" s="127" t="s">
        <v>81</v>
      </c>
      <c r="F115" s="124">
        <v>1</v>
      </c>
      <c r="G115" s="126">
        <f>VLOOKUP(A115,'CET uproszczony 15 07 2020'!$B$3:$G$778,6,0)</f>
        <v>963</v>
      </c>
      <c r="H115" s="127" t="s">
        <v>5</v>
      </c>
      <c r="I115" s="128">
        <v>0.23</v>
      </c>
      <c r="K115" s="135" t="s">
        <v>2687</v>
      </c>
      <c r="L115" s="137" t="s">
        <v>3074</v>
      </c>
      <c r="M115" s="130" t="s">
        <v>82</v>
      </c>
      <c r="N115" s="125" t="s">
        <v>339</v>
      </c>
      <c r="O115" s="123" t="s">
        <v>34</v>
      </c>
      <c r="P115" s="123" t="s">
        <v>84</v>
      </c>
      <c r="R115" s="123">
        <v>18.722999999999999</v>
      </c>
      <c r="S115" s="123">
        <v>18.722999999999999</v>
      </c>
      <c r="T115" s="123">
        <v>0</v>
      </c>
      <c r="U115" s="123">
        <v>0</v>
      </c>
      <c r="V115" s="123">
        <v>0</v>
      </c>
    </row>
    <row r="116" spans="1:22">
      <c r="A116" s="129" t="s">
        <v>470</v>
      </c>
      <c r="B116" s="127" t="s">
        <v>469</v>
      </c>
      <c r="C116" s="124" t="s">
        <v>2625</v>
      </c>
      <c r="D116" s="127" t="s">
        <v>81</v>
      </c>
      <c r="F116" s="124">
        <v>1</v>
      </c>
      <c r="G116" s="126">
        <f>VLOOKUP(A116,'CET uproszczony 15 07 2020'!$B$3:$G$778,6,0)</f>
        <v>963</v>
      </c>
      <c r="H116" s="127" t="s">
        <v>5</v>
      </c>
      <c r="I116" s="128">
        <v>0.23</v>
      </c>
      <c r="K116" s="135" t="s">
        <v>2686</v>
      </c>
      <c r="L116" s="137" t="s">
        <v>3075</v>
      </c>
      <c r="M116" s="130" t="s">
        <v>82</v>
      </c>
      <c r="N116" s="125" t="s">
        <v>339</v>
      </c>
      <c r="O116" s="123" t="s">
        <v>34</v>
      </c>
      <c r="P116" s="123" t="s">
        <v>84</v>
      </c>
      <c r="R116" s="123">
        <v>18.722999999999999</v>
      </c>
      <c r="S116" s="123">
        <v>18.722999999999999</v>
      </c>
      <c r="T116" s="123">
        <v>0</v>
      </c>
      <c r="U116" s="123">
        <v>0</v>
      </c>
      <c r="V116" s="123">
        <v>0</v>
      </c>
    </row>
    <row r="117" spans="1:22">
      <c r="A117" s="129" t="s">
        <v>472</v>
      </c>
      <c r="B117" s="127" t="s">
        <v>471</v>
      </c>
      <c r="C117" s="124" t="s">
        <v>2632</v>
      </c>
      <c r="D117" s="127" t="s">
        <v>81</v>
      </c>
      <c r="F117" s="124">
        <v>1</v>
      </c>
      <c r="G117" s="126">
        <f>VLOOKUP(A117,'CET uproszczony 15 07 2020'!$B$3:$G$778,6,0)</f>
        <v>1000</v>
      </c>
      <c r="H117" s="127" t="s">
        <v>5</v>
      </c>
      <c r="I117" s="128">
        <v>0.23</v>
      </c>
      <c r="K117" s="135" t="s">
        <v>2687</v>
      </c>
      <c r="L117" s="137" t="s">
        <v>3076</v>
      </c>
      <c r="M117" s="130" t="s">
        <v>82</v>
      </c>
      <c r="N117" s="125" t="s">
        <v>339</v>
      </c>
      <c r="O117" s="123" t="s">
        <v>34</v>
      </c>
      <c r="P117" s="123" t="s">
        <v>84</v>
      </c>
      <c r="R117" s="123">
        <v>21.756</v>
      </c>
      <c r="S117" s="123">
        <v>21.756</v>
      </c>
      <c r="T117" s="123">
        <v>0</v>
      </c>
      <c r="U117" s="123">
        <v>0</v>
      </c>
      <c r="V117" s="123">
        <v>0</v>
      </c>
    </row>
    <row r="118" spans="1:22">
      <c r="A118" s="129" t="s">
        <v>474</v>
      </c>
      <c r="B118" s="127" t="s">
        <v>473</v>
      </c>
      <c r="C118" s="124" t="s">
        <v>2633</v>
      </c>
      <c r="D118" s="127" t="s">
        <v>81</v>
      </c>
      <c r="F118" s="124">
        <v>1</v>
      </c>
      <c r="G118" s="126">
        <f>VLOOKUP(A118,'CET uproszczony 15 07 2020'!$B$3:$G$778,6,0)</f>
        <v>1000</v>
      </c>
      <c r="H118" s="127" t="s">
        <v>5</v>
      </c>
      <c r="I118" s="128">
        <v>0.23</v>
      </c>
      <c r="K118" s="135" t="s">
        <v>2687</v>
      </c>
      <c r="L118" s="137" t="s">
        <v>3077</v>
      </c>
      <c r="M118" s="130" t="s">
        <v>82</v>
      </c>
      <c r="N118" s="125" t="s">
        <v>339</v>
      </c>
      <c r="O118" s="123" t="s">
        <v>34</v>
      </c>
      <c r="P118" s="123" t="s">
        <v>84</v>
      </c>
      <c r="R118" s="123">
        <v>21.756</v>
      </c>
      <c r="S118" s="123">
        <v>21.756</v>
      </c>
      <c r="T118" s="123">
        <v>0</v>
      </c>
      <c r="U118" s="123">
        <v>0</v>
      </c>
      <c r="V118" s="123">
        <v>0</v>
      </c>
    </row>
    <row r="119" spans="1:22">
      <c r="A119" s="129" t="s">
        <v>476</v>
      </c>
      <c r="B119" s="127" t="s">
        <v>475</v>
      </c>
      <c r="C119" s="124" t="s">
        <v>2634</v>
      </c>
      <c r="D119" s="127" t="s">
        <v>81</v>
      </c>
      <c r="F119" s="124">
        <v>1</v>
      </c>
      <c r="G119" s="126">
        <f>VLOOKUP(A119,'CET uproszczony 15 07 2020'!$B$3:$G$778,6,0)</f>
        <v>1000</v>
      </c>
      <c r="H119" s="127" t="s">
        <v>5</v>
      </c>
      <c r="I119" s="128">
        <v>0.23</v>
      </c>
      <c r="K119" s="135" t="s">
        <v>2687</v>
      </c>
      <c r="L119" s="137" t="s">
        <v>3078</v>
      </c>
      <c r="M119" s="130" t="s">
        <v>82</v>
      </c>
      <c r="N119" s="125" t="s">
        <v>339</v>
      </c>
      <c r="O119" s="123" t="s">
        <v>34</v>
      </c>
      <c r="P119" s="123" t="s">
        <v>84</v>
      </c>
      <c r="R119" s="123">
        <v>21.756</v>
      </c>
      <c r="S119" s="123">
        <v>21.756</v>
      </c>
      <c r="T119" s="123">
        <v>0</v>
      </c>
      <c r="U119" s="123">
        <v>0</v>
      </c>
      <c r="V119" s="123">
        <v>0</v>
      </c>
    </row>
    <row r="120" spans="1:22">
      <c r="A120" s="129" t="s">
        <v>478</v>
      </c>
      <c r="B120" s="127" t="s">
        <v>477</v>
      </c>
      <c r="C120" s="124" t="s">
        <v>2635</v>
      </c>
      <c r="D120" s="127" t="s">
        <v>81</v>
      </c>
      <c r="F120" s="124">
        <v>1</v>
      </c>
      <c r="G120" s="126">
        <f>VLOOKUP(A120,'CET uproszczony 15 07 2020'!$B$3:$G$778,6,0)</f>
        <v>1000</v>
      </c>
      <c r="H120" s="127" t="s">
        <v>5</v>
      </c>
      <c r="I120" s="128">
        <v>0.23</v>
      </c>
      <c r="K120" s="135" t="s">
        <v>2687</v>
      </c>
      <c r="L120" s="137" t="s">
        <v>3079</v>
      </c>
      <c r="M120" s="130" t="s">
        <v>82</v>
      </c>
      <c r="N120" s="125" t="s">
        <v>339</v>
      </c>
      <c r="O120" s="123" t="s">
        <v>34</v>
      </c>
      <c r="P120" s="123" t="s">
        <v>84</v>
      </c>
      <c r="R120" s="123">
        <v>21.756</v>
      </c>
      <c r="S120" s="123">
        <v>21.756</v>
      </c>
      <c r="T120" s="123">
        <v>0</v>
      </c>
      <c r="U120" s="123">
        <v>0</v>
      </c>
      <c r="V120" s="123">
        <v>0</v>
      </c>
    </row>
    <row r="121" spans="1:22">
      <c r="A121" s="129" t="s">
        <v>480</v>
      </c>
      <c r="B121" s="127" t="s">
        <v>479</v>
      </c>
      <c r="C121" s="124" t="s">
        <v>2636</v>
      </c>
      <c r="D121" s="127" t="s">
        <v>81</v>
      </c>
      <c r="F121" s="124">
        <v>1</v>
      </c>
      <c r="G121" s="126">
        <f>VLOOKUP(A121,'CET uproszczony 15 07 2020'!$B$3:$G$778,6,0)</f>
        <v>1000</v>
      </c>
      <c r="H121" s="127" t="s">
        <v>5</v>
      </c>
      <c r="I121" s="128">
        <v>0.23</v>
      </c>
      <c r="K121" s="135" t="s">
        <v>2687</v>
      </c>
      <c r="L121" s="137" t="s">
        <v>3080</v>
      </c>
      <c r="M121" s="130" t="s">
        <v>82</v>
      </c>
      <c r="N121" s="125" t="s">
        <v>339</v>
      </c>
      <c r="O121" s="123" t="s">
        <v>34</v>
      </c>
      <c r="P121" s="123" t="s">
        <v>84</v>
      </c>
      <c r="R121" s="123">
        <v>21.756</v>
      </c>
      <c r="S121" s="123">
        <v>21.756</v>
      </c>
      <c r="T121" s="123">
        <v>0</v>
      </c>
      <c r="U121" s="123">
        <v>0</v>
      </c>
      <c r="V121" s="123">
        <v>0</v>
      </c>
    </row>
    <row r="122" spans="1:22">
      <c r="A122" s="129" t="s">
        <v>482</v>
      </c>
      <c r="B122" s="127" t="s">
        <v>481</v>
      </c>
      <c r="C122" s="124" t="s">
        <v>2626</v>
      </c>
      <c r="D122" s="127" t="s">
        <v>81</v>
      </c>
      <c r="F122" s="124">
        <v>1</v>
      </c>
      <c r="G122" s="126">
        <f>VLOOKUP(A122,'CET uproszczony 15 07 2020'!$B$3:$G$778,6,0)</f>
        <v>1545</v>
      </c>
      <c r="H122" s="127" t="s">
        <v>5</v>
      </c>
      <c r="I122" s="128">
        <v>0.23</v>
      </c>
      <c r="K122" s="135" t="s">
        <v>2687</v>
      </c>
      <c r="L122" s="137" t="s">
        <v>3081</v>
      </c>
      <c r="M122" s="130" t="s">
        <v>82</v>
      </c>
      <c r="N122" s="125" t="s">
        <v>339</v>
      </c>
      <c r="O122" s="123" t="s">
        <v>34</v>
      </c>
      <c r="P122" s="123" t="s">
        <v>84</v>
      </c>
      <c r="R122" s="123">
        <v>28.997</v>
      </c>
      <c r="S122" s="123">
        <v>28.997</v>
      </c>
      <c r="T122" s="123">
        <v>0</v>
      </c>
      <c r="U122" s="123">
        <v>0</v>
      </c>
      <c r="V122" s="123">
        <v>0</v>
      </c>
    </row>
    <row r="123" spans="1:22">
      <c r="A123" s="129" t="s">
        <v>482</v>
      </c>
      <c r="B123" s="127" t="s">
        <v>481</v>
      </c>
      <c r="C123" s="124" t="s">
        <v>2626</v>
      </c>
      <c r="D123" s="127" t="s">
        <v>81</v>
      </c>
      <c r="F123" s="124">
        <v>1</v>
      </c>
      <c r="G123" s="126">
        <f>VLOOKUP(A123,'CET uproszczony 15 07 2020'!$B$3:$G$778,6,0)</f>
        <v>1545</v>
      </c>
      <c r="H123" s="127" t="s">
        <v>5</v>
      </c>
      <c r="I123" s="128">
        <v>0.23</v>
      </c>
      <c r="K123" s="135" t="s">
        <v>2740</v>
      </c>
      <c r="L123" s="137" t="s">
        <v>3082</v>
      </c>
      <c r="M123" s="130" t="s">
        <v>82</v>
      </c>
      <c r="N123" s="125" t="s">
        <v>339</v>
      </c>
      <c r="O123" s="123" t="s">
        <v>34</v>
      </c>
      <c r="P123" s="123" t="s">
        <v>84</v>
      </c>
      <c r="R123" s="123">
        <v>28.997</v>
      </c>
      <c r="S123" s="123">
        <v>28.997</v>
      </c>
      <c r="T123" s="123">
        <v>0</v>
      </c>
      <c r="U123" s="123">
        <v>0</v>
      </c>
      <c r="V123" s="123">
        <v>0</v>
      </c>
    </row>
    <row r="124" spans="1:22">
      <c r="A124" s="129" t="s">
        <v>484</v>
      </c>
      <c r="B124" s="127" t="s">
        <v>483</v>
      </c>
      <c r="C124" s="124" t="s">
        <v>2627</v>
      </c>
      <c r="D124" s="127" t="s">
        <v>81</v>
      </c>
      <c r="F124" s="124">
        <v>1</v>
      </c>
      <c r="G124" s="126">
        <f>VLOOKUP(A124,'CET uproszczony 15 07 2020'!$B$3:$G$778,6,0)</f>
        <v>1545</v>
      </c>
      <c r="H124" s="127" t="s">
        <v>5</v>
      </c>
      <c r="I124" s="128">
        <v>0.23</v>
      </c>
      <c r="K124" s="135" t="s">
        <v>2687</v>
      </c>
      <c r="L124" s="137" t="s">
        <v>3083</v>
      </c>
      <c r="M124" s="130" t="s">
        <v>82</v>
      </c>
      <c r="N124" s="125" t="s">
        <v>339</v>
      </c>
      <c r="O124" s="123" t="s">
        <v>34</v>
      </c>
      <c r="P124" s="123" t="s">
        <v>84</v>
      </c>
      <c r="R124" s="123">
        <v>28.997</v>
      </c>
      <c r="S124" s="123">
        <v>28.997</v>
      </c>
      <c r="T124" s="123">
        <v>0</v>
      </c>
      <c r="U124" s="123">
        <v>0</v>
      </c>
      <c r="V124" s="123">
        <v>0</v>
      </c>
    </row>
    <row r="125" spans="1:22">
      <c r="A125" s="129" t="s">
        <v>484</v>
      </c>
      <c r="B125" s="127" t="s">
        <v>483</v>
      </c>
      <c r="C125" s="124" t="s">
        <v>2627</v>
      </c>
      <c r="D125" s="127" t="s">
        <v>81</v>
      </c>
      <c r="F125" s="124">
        <v>1</v>
      </c>
      <c r="G125" s="126">
        <f>VLOOKUP(A125,'CET uproszczony 15 07 2020'!$B$3:$G$778,6,0)</f>
        <v>1545</v>
      </c>
      <c r="H125" s="127" t="s">
        <v>5</v>
      </c>
      <c r="I125" s="128">
        <v>0.23</v>
      </c>
      <c r="K125" s="135" t="s">
        <v>2690</v>
      </c>
      <c r="L125" s="137" t="s">
        <v>3084</v>
      </c>
      <c r="M125" s="130" t="s">
        <v>82</v>
      </c>
      <c r="N125" s="125" t="s">
        <v>339</v>
      </c>
      <c r="O125" s="123" t="s">
        <v>34</v>
      </c>
      <c r="P125" s="123" t="s">
        <v>84</v>
      </c>
      <c r="R125" s="123">
        <v>28.997</v>
      </c>
      <c r="S125" s="123">
        <v>28.997</v>
      </c>
      <c r="T125" s="123">
        <v>0</v>
      </c>
      <c r="U125" s="123">
        <v>0</v>
      </c>
      <c r="V125" s="123">
        <v>0</v>
      </c>
    </row>
    <row r="126" spans="1:22">
      <c r="A126" s="129" t="s">
        <v>486</v>
      </c>
      <c r="B126" s="127" t="s">
        <v>485</v>
      </c>
      <c r="C126" s="124" t="s">
        <v>2628</v>
      </c>
      <c r="D126" s="127" t="s">
        <v>81</v>
      </c>
      <c r="F126" s="124">
        <v>1</v>
      </c>
      <c r="G126" s="126">
        <f>VLOOKUP(A126,'CET uproszczony 15 07 2020'!$B$3:$G$778,6,0)</f>
        <v>1545</v>
      </c>
      <c r="H126" s="127" t="s">
        <v>5</v>
      </c>
      <c r="I126" s="128">
        <v>0.23</v>
      </c>
      <c r="K126" s="135" t="s">
        <v>2687</v>
      </c>
      <c r="L126" s="137" t="s">
        <v>3085</v>
      </c>
      <c r="M126" s="130" t="s">
        <v>82</v>
      </c>
      <c r="N126" s="125" t="s">
        <v>339</v>
      </c>
      <c r="O126" s="123" t="s">
        <v>34</v>
      </c>
      <c r="P126" s="123" t="s">
        <v>84</v>
      </c>
      <c r="R126" s="123">
        <v>28.997</v>
      </c>
      <c r="S126" s="123">
        <v>28.997</v>
      </c>
      <c r="T126" s="123">
        <v>0</v>
      </c>
      <c r="U126" s="123">
        <v>0</v>
      </c>
      <c r="V126" s="123">
        <v>0</v>
      </c>
    </row>
    <row r="127" spans="1:22">
      <c r="A127" s="129" t="s">
        <v>486</v>
      </c>
      <c r="B127" s="127" t="s">
        <v>485</v>
      </c>
      <c r="C127" s="124" t="s">
        <v>2628</v>
      </c>
      <c r="D127" s="127" t="s">
        <v>81</v>
      </c>
      <c r="F127" s="124">
        <v>1</v>
      </c>
      <c r="G127" s="126">
        <f>VLOOKUP(A127,'CET uproszczony 15 07 2020'!$B$3:$G$778,6,0)</f>
        <v>1545</v>
      </c>
      <c r="H127" s="127" t="s">
        <v>5</v>
      </c>
      <c r="I127" s="128">
        <v>0.23</v>
      </c>
      <c r="K127" s="135" t="s">
        <v>2690</v>
      </c>
      <c r="L127" s="137" t="s">
        <v>3086</v>
      </c>
      <c r="M127" s="130" t="s">
        <v>82</v>
      </c>
      <c r="N127" s="125" t="s">
        <v>339</v>
      </c>
      <c r="O127" s="123" t="s">
        <v>34</v>
      </c>
      <c r="P127" s="123" t="s">
        <v>84</v>
      </c>
      <c r="R127" s="123">
        <v>28.997</v>
      </c>
      <c r="S127" s="123">
        <v>28.997</v>
      </c>
      <c r="T127" s="123">
        <v>0</v>
      </c>
      <c r="U127" s="123">
        <v>0</v>
      </c>
      <c r="V127" s="123">
        <v>0</v>
      </c>
    </row>
    <row r="128" spans="1:22">
      <c r="A128" s="129" t="s">
        <v>488</v>
      </c>
      <c r="B128" s="127" t="s">
        <v>487</v>
      </c>
      <c r="C128" s="124" t="s">
        <v>2629</v>
      </c>
      <c r="D128" s="127" t="s">
        <v>81</v>
      </c>
      <c r="F128" s="124">
        <v>1</v>
      </c>
      <c r="G128" s="126">
        <f>VLOOKUP(A128,'CET uproszczony 15 07 2020'!$B$3:$G$778,6,0)</f>
        <v>1545</v>
      </c>
      <c r="H128" s="127" t="s">
        <v>5</v>
      </c>
      <c r="I128" s="128">
        <v>0.23</v>
      </c>
      <c r="K128" s="135" t="s">
        <v>2687</v>
      </c>
      <c r="L128" s="137" t="s">
        <v>3087</v>
      </c>
      <c r="M128" s="130" t="s">
        <v>82</v>
      </c>
      <c r="N128" s="125" t="s">
        <v>339</v>
      </c>
      <c r="O128" s="123" t="s">
        <v>34</v>
      </c>
      <c r="P128" s="123" t="s">
        <v>84</v>
      </c>
      <c r="R128" s="123">
        <v>28.997</v>
      </c>
      <c r="S128" s="123">
        <v>28.997</v>
      </c>
      <c r="T128" s="123">
        <v>0</v>
      </c>
      <c r="U128" s="123">
        <v>0</v>
      </c>
      <c r="V128" s="123">
        <v>0</v>
      </c>
    </row>
    <row r="129" spans="1:22">
      <c r="A129" s="129" t="s">
        <v>490</v>
      </c>
      <c r="B129" s="127" t="s">
        <v>489</v>
      </c>
      <c r="C129" s="124" t="s">
        <v>2630</v>
      </c>
      <c r="D129" s="127" t="s">
        <v>81</v>
      </c>
      <c r="F129" s="124">
        <v>1</v>
      </c>
      <c r="G129" s="126">
        <f>VLOOKUP(A129,'CET uproszczony 15 07 2020'!$B$3:$G$778,6,0)</f>
        <v>1545</v>
      </c>
      <c r="H129" s="127" t="s">
        <v>5</v>
      </c>
      <c r="I129" s="128">
        <v>0.23</v>
      </c>
      <c r="K129" s="135" t="s">
        <v>2687</v>
      </c>
      <c r="L129" s="137" t="s">
        <v>3088</v>
      </c>
      <c r="M129" s="130" t="s">
        <v>82</v>
      </c>
      <c r="N129" s="125" t="s">
        <v>339</v>
      </c>
      <c r="O129" s="123" t="s">
        <v>34</v>
      </c>
      <c r="P129" s="123" t="s">
        <v>84</v>
      </c>
      <c r="R129" s="123">
        <v>28.997</v>
      </c>
      <c r="S129" s="123">
        <v>28.997</v>
      </c>
      <c r="T129" s="123">
        <v>0</v>
      </c>
      <c r="U129" s="123">
        <v>0</v>
      </c>
      <c r="V129" s="123">
        <v>0</v>
      </c>
    </row>
    <row r="130" spans="1:22">
      <c r="A130" s="129" t="s">
        <v>490</v>
      </c>
      <c r="B130" s="127" t="s">
        <v>489</v>
      </c>
      <c r="C130" s="124" t="s">
        <v>2630</v>
      </c>
      <c r="D130" s="127" t="s">
        <v>81</v>
      </c>
      <c r="F130" s="124">
        <v>1</v>
      </c>
      <c r="G130" s="126">
        <f>VLOOKUP(A130,'CET uproszczony 15 07 2020'!$B$3:$G$778,6,0)</f>
        <v>1545</v>
      </c>
      <c r="H130" s="127" t="s">
        <v>5</v>
      </c>
      <c r="I130" s="128">
        <v>0.23</v>
      </c>
      <c r="K130" s="135" t="s">
        <v>2690</v>
      </c>
      <c r="L130" s="137" t="s">
        <v>3089</v>
      </c>
      <c r="M130" s="130" t="s">
        <v>82</v>
      </c>
      <c r="N130" s="125" t="s">
        <v>339</v>
      </c>
      <c r="O130" s="123" t="s">
        <v>34</v>
      </c>
      <c r="P130" s="123" t="s">
        <v>84</v>
      </c>
      <c r="R130" s="123">
        <v>28.997</v>
      </c>
      <c r="S130" s="123">
        <v>28.997</v>
      </c>
      <c r="T130" s="123">
        <v>0</v>
      </c>
      <c r="U130" s="123">
        <v>0</v>
      </c>
      <c r="V130" s="123">
        <v>0</v>
      </c>
    </row>
    <row r="131" spans="1:22">
      <c r="A131" s="129" t="s">
        <v>492</v>
      </c>
      <c r="B131" s="127" t="s">
        <v>491</v>
      </c>
      <c r="C131" s="124" t="s">
        <v>2631</v>
      </c>
      <c r="D131" s="127" t="s">
        <v>81</v>
      </c>
      <c r="F131" s="124">
        <v>1</v>
      </c>
      <c r="G131" s="126">
        <f>VLOOKUP(A131,'CET uproszczony 15 07 2020'!$B$3:$G$778,6,0)</f>
        <v>1545</v>
      </c>
      <c r="H131" s="127" t="s">
        <v>5</v>
      </c>
      <c r="I131" s="128">
        <v>0.23</v>
      </c>
      <c r="K131" s="135" t="s">
        <v>2687</v>
      </c>
      <c r="L131" s="137" t="s">
        <v>3090</v>
      </c>
      <c r="M131" s="130" t="s">
        <v>82</v>
      </c>
      <c r="N131" s="125" t="s">
        <v>339</v>
      </c>
      <c r="O131" s="123" t="s">
        <v>34</v>
      </c>
      <c r="P131" s="123" t="s">
        <v>84</v>
      </c>
      <c r="R131" s="123">
        <v>28.997</v>
      </c>
      <c r="S131" s="123">
        <v>28.997</v>
      </c>
      <c r="T131" s="123">
        <v>0</v>
      </c>
      <c r="U131" s="123">
        <v>0</v>
      </c>
      <c r="V131" s="123">
        <v>0</v>
      </c>
    </row>
    <row r="132" spans="1:22">
      <c r="A132" s="129" t="s">
        <v>494</v>
      </c>
      <c r="B132" s="127" t="s">
        <v>493</v>
      </c>
      <c r="C132" s="124" t="s">
        <v>2637</v>
      </c>
      <c r="D132" s="127" t="s">
        <v>81</v>
      </c>
      <c r="F132" s="124">
        <v>1</v>
      </c>
      <c r="G132" s="126">
        <f>VLOOKUP(A132,'CET uproszczony 15 07 2020'!$B$3:$G$778,6,0)</f>
        <v>1583</v>
      </c>
      <c r="H132" s="127" t="s">
        <v>5</v>
      </c>
      <c r="I132" s="128">
        <v>0.23</v>
      </c>
      <c r="K132" s="135" t="s">
        <v>2687</v>
      </c>
      <c r="L132" s="137" t="s">
        <v>3091</v>
      </c>
      <c r="M132" s="130" t="s">
        <v>82</v>
      </c>
      <c r="N132" s="125" t="s">
        <v>339</v>
      </c>
      <c r="O132" s="123" t="s">
        <v>34</v>
      </c>
      <c r="P132" s="123" t="s">
        <v>84</v>
      </c>
      <c r="R132" s="123">
        <v>32.537999999999997</v>
      </c>
      <c r="S132" s="123">
        <v>32.537999999999997</v>
      </c>
      <c r="T132" s="123">
        <v>0</v>
      </c>
      <c r="U132" s="123">
        <v>0</v>
      </c>
      <c r="V132" s="123">
        <v>0</v>
      </c>
    </row>
    <row r="133" spans="1:22">
      <c r="A133" s="129" t="s">
        <v>496</v>
      </c>
      <c r="B133" s="127" t="s">
        <v>495</v>
      </c>
      <c r="C133" s="124" t="s">
        <v>2638</v>
      </c>
      <c r="D133" s="127" t="s">
        <v>81</v>
      </c>
      <c r="F133" s="124">
        <v>1</v>
      </c>
      <c r="G133" s="126">
        <f>VLOOKUP(A133,'CET uproszczony 15 07 2020'!$B$3:$G$778,6,0)</f>
        <v>1583</v>
      </c>
      <c r="H133" s="127" t="s">
        <v>5</v>
      </c>
      <c r="I133" s="128">
        <v>0.23</v>
      </c>
      <c r="K133" s="135" t="s">
        <v>2687</v>
      </c>
      <c r="L133" s="137" t="s">
        <v>3092</v>
      </c>
      <c r="M133" s="130" t="s">
        <v>82</v>
      </c>
      <c r="N133" s="125" t="s">
        <v>339</v>
      </c>
      <c r="O133" s="123" t="s">
        <v>34</v>
      </c>
      <c r="P133" s="123" t="s">
        <v>84</v>
      </c>
      <c r="R133" s="123">
        <v>32.537999999999997</v>
      </c>
      <c r="S133" s="123">
        <v>32.537999999999997</v>
      </c>
      <c r="T133" s="123">
        <v>0</v>
      </c>
      <c r="U133" s="123">
        <v>0</v>
      </c>
      <c r="V133" s="123">
        <v>0</v>
      </c>
    </row>
    <row r="134" spans="1:22">
      <c r="A134" s="129" t="s">
        <v>496</v>
      </c>
      <c r="B134" s="127" t="s">
        <v>495</v>
      </c>
      <c r="C134" s="124" t="s">
        <v>2638</v>
      </c>
      <c r="D134" s="127" t="s">
        <v>81</v>
      </c>
      <c r="F134" s="124">
        <v>1</v>
      </c>
      <c r="G134" s="126">
        <f>VLOOKUP(A134,'CET uproszczony 15 07 2020'!$B$3:$G$778,6,0)</f>
        <v>1583</v>
      </c>
      <c r="H134" s="127" t="s">
        <v>5</v>
      </c>
      <c r="I134" s="128">
        <v>0.23</v>
      </c>
      <c r="K134" s="135" t="s">
        <v>3093</v>
      </c>
      <c r="L134" s="137" t="s">
        <v>3094</v>
      </c>
      <c r="M134" s="130" t="s">
        <v>82</v>
      </c>
      <c r="N134" s="125" t="s">
        <v>339</v>
      </c>
      <c r="O134" s="123" t="s">
        <v>34</v>
      </c>
      <c r="P134" s="123" t="s">
        <v>84</v>
      </c>
      <c r="R134" s="123">
        <v>32.537999999999997</v>
      </c>
      <c r="S134" s="123">
        <v>32.537999999999997</v>
      </c>
      <c r="T134" s="123">
        <v>0</v>
      </c>
      <c r="U134" s="123">
        <v>0</v>
      </c>
      <c r="V134" s="123">
        <v>0</v>
      </c>
    </row>
    <row r="135" spans="1:22">
      <c r="A135" s="129" t="s">
        <v>498</v>
      </c>
      <c r="B135" s="127" t="s">
        <v>497</v>
      </c>
      <c r="C135" s="124" t="s">
        <v>2639</v>
      </c>
      <c r="D135" s="127" t="s">
        <v>81</v>
      </c>
      <c r="F135" s="124">
        <v>1</v>
      </c>
      <c r="G135" s="126">
        <f>VLOOKUP(A135,'CET uproszczony 15 07 2020'!$B$3:$G$778,6,0)</f>
        <v>1583</v>
      </c>
      <c r="H135" s="127" t="s">
        <v>5</v>
      </c>
      <c r="I135" s="128">
        <v>0.23</v>
      </c>
      <c r="K135" s="135" t="s">
        <v>2687</v>
      </c>
      <c r="L135" s="137" t="s">
        <v>3095</v>
      </c>
      <c r="M135" s="130" t="s">
        <v>82</v>
      </c>
      <c r="N135" s="125" t="s">
        <v>339</v>
      </c>
      <c r="O135" s="123" t="s">
        <v>34</v>
      </c>
      <c r="P135" s="123" t="s">
        <v>84</v>
      </c>
      <c r="R135" s="123">
        <v>32.537999999999997</v>
      </c>
      <c r="S135" s="123">
        <v>32.537999999999997</v>
      </c>
      <c r="T135" s="123">
        <v>0</v>
      </c>
      <c r="U135" s="123">
        <v>0</v>
      </c>
      <c r="V135" s="123">
        <v>0</v>
      </c>
    </row>
    <row r="136" spans="1:22">
      <c r="A136" s="129" t="s">
        <v>500</v>
      </c>
      <c r="B136" s="127" t="s">
        <v>499</v>
      </c>
      <c r="C136" s="124" t="s">
        <v>2640</v>
      </c>
      <c r="D136" s="127" t="s">
        <v>81</v>
      </c>
      <c r="F136" s="124">
        <v>1</v>
      </c>
      <c r="G136" s="126">
        <f>VLOOKUP(A136,'CET uproszczony 15 07 2020'!$B$3:$G$778,6,0)</f>
        <v>1583</v>
      </c>
      <c r="H136" s="127" t="s">
        <v>5</v>
      </c>
      <c r="I136" s="128">
        <v>0.23</v>
      </c>
      <c r="K136" s="135" t="s">
        <v>2687</v>
      </c>
      <c r="L136" s="137" t="s">
        <v>3096</v>
      </c>
      <c r="M136" s="130" t="s">
        <v>82</v>
      </c>
      <c r="N136" s="125" t="s">
        <v>339</v>
      </c>
      <c r="O136" s="123" t="s">
        <v>34</v>
      </c>
      <c r="P136" s="123" t="s">
        <v>84</v>
      </c>
      <c r="R136" s="123">
        <v>32.537999999999997</v>
      </c>
      <c r="S136" s="123">
        <v>32.537999999999997</v>
      </c>
      <c r="T136" s="123">
        <v>0</v>
      </c>
      <c r="U136" s="123">
        <v>0</v>
      </c>
      <c r="V136" s="123">
        <v>0</v>
      </c>
    </row>
    <row r="137" spans="1:22">
      <c r="A137" s="129" t="s">
        <v>502</v>
      </c>
      <c r="B137" s="127" t="s">
        <v>501</v>
      </c>
      <c r="C137" s="124" t="s">
        <v>2641</v>
      </c>
      <c r="D137" s="127" t="s">
        <v>81</v>
      </c>
      <c r="F137" s="124">
        <v>1</v>
      </c>
      <c r="G137" s="126">
        <f>VLOOKUP(A137,'CET uproszczony 15 07 2020'!$B$3:$G$778,6,0)</f>
        <v>1583</v>
      </c>
      <c r="H137" s="127" t="s">
        <v>5</v>
      </c>
      <c r="I137" s="128">
        <v>0.23</v>
      </c>
      <c r="K137" s="135" t="s">
        <v>2687</v>
      </c>
      <c r="L137" s="137" t="s">
        <v>3097</v>
      </c>
      <c r="M137" s="130" t="s">
        <v>82</v>
      </c>
      <c r="N137" s="125" t="s">
        <v>339</v>
      </c>
      <c r="O137" s="123" t="s">
        <v>34</v>
      </c>
      <c r="P137" s="123" t="s">
        <v>84</v>
      </c>
      <c r="R137" s="123">
        <v>32.537999999999997</v>
      </c>
      <c r="S137" s="123">
        <v>32.537999999999997</v>
      </c>
      <c r="T137" s="123">
        <v>0</v>
      </c>
      <c r="U137" s="123">
        <v>0</v>
      </c>
      <c r="V137" s="123">
        <v>0</v>
      </c>
    </row>
    <row r="138" spans="1:22">
      <c r="A138" s="129" t="s">
        <v>502</v>
      </c>
      <c r="B138" s="127" t="s">
        <v>501</v>
      </c>
      <c r="C138" s="124" t="s">
        <v>2641</v>
      </c>
      <c r="D138" s="127" t="s">
        <v>81</v>
      </c>
      <c r="F138" s="124">
        <v>1</v>
      </c>
      <c r="G138" s="126">
        <f>VLOOKUP(A138,'CET uproszczony 15 07 2020'!$B$3:$G$778,6,0)</f>
        <v>1583</v>
      </c>
      <c r="H138" s="127" t="s">
        <v>5</v>
      </c>
      <c r="I138" s="128">
        <v>0.23</v>
      </c>
      <c r="K138" s="135" t="s">
        <v>3093</v>
      </c>
      <c r="L138" s="137" t="s">
        <v>3098</v>
      </c>
      <c r="M138" s="130" t="s">
        <v>82</v>
      </c>
      <c r="N138" s="125" t="s">
        <v>339</v>
      </c>
      <c r="O138" s="123" t="s">
        <v>34</v>
      </c>
      <c r="P138" s="123" t="s">
        <v>84</v>
      </c>
      <c r="R138" s="123">
        <v>32.537999999999997</v>
      </c>
      <c r="S138" s="123">
        <v>32.537999999999997</v>
      </c>
      <c r="T138" s="123">
        <v>0</v>
      </c>
      <c r="U138" s="123">
        <v>0</v>
      </c>
      <c r="V138" s="123">
        <v>0</v>
      </c>
    </row>
    <row r="139" spans="1:22">
      <c r="A139" s="129" t="s">
        <v>504</v>
      </c>
      <c r="B139" s="127" t="s">
        <v>503</v>
      </c>
      <c r="C139" s="124" t="s">
        <v>2642</v>
      </c>
      <c r="D139" s="127" t="s">
        <v>81</v>
      </c>
      <c r="F139" s="124">
        <v>1</v>
      </c>
      <c r="G139" s="126">
        <f>VLOOKUP(A139,'CET uproszczony 15 07 2020'!$B$3:$G$778,6,0)</f>
        <v>1583</v>
      </c>
      <c r="H139" s="127" t="s">
        <v>5</v>
      </c>
      <c r="I139" s="128">
        <v>0.23</v>
      </c>
      <c r="K139" s="135" t="s">
        <v>2687</v>
      </c>
      <c r="L139" s="137" t="s">
        <v>3099</v>
      </c>
      <c r="M139" s="130" t="s">
        <v>82</v>
      </c>
      <c r="N139" s="125" t="s">
        <v>339</v>
      </c>
      <c r="O139" s="123" t="s">
        <v>34</v>
      </c>
      <c r="P139" s="123" t="s">
        <v>84</v>
      </c>
      <c r="R139" s="123">
        <v>32.537999999999997</v>
      </c>
      <c r="S139" s="123">
        <v>32.537999999999997</v>
      </c>
      <c r="T139" s="123">
        <v>0</v>
      </c>
      <c r="U139" s="123">
        <v>0</v>
      </c>
      <c r="V139" s="123">
        <v>0</v>
      </c>
    </row>
    <row r="140" spans="1:22">
      <c r="A140" s="129" t="s">
        <v>504</v>
      </c>
      <c r="B140" s="127" t="s">
        <v>503</v>
      </c>
      <c r="C140" s="124" t="s">
        <v>2642</v>
      </c>
      <c r="D140" s="127" t="s">
        <v>81</v>
      </c>
      <c r="F140" s="124">
        <v>1</v>
      </c>
      <c r="G140" s="126">
        <f>VLOOKUP(A140,'CET uproszczony 15 07 2020'!$B$3:$G$778,6,0)</f>
        <v>1583</v>
      </c>
      <c r="H140" s="127" t="s">
        <v>5</v>
      </c>
      <c r="I140" s="128">
        <v>0.23</v>
      </c>
      <c r="K140" s="135" t="s">
        <v>3100</v>
      </c>
      <c r="L140" s="137" t="s">
        <v>3101</v>
      </c>
      <c r="M140" s="130" t="s">
        <v>82</v>
      </c>
      <c r="N140" s="125" t="s">
        <v>339</v>
      </c>
      <c r="O140" s="123" t="s">
        <v>34</v>
      </c>
      <c r="P140" s="123" t="s">
        <v>84</v>
      </c>
      <c r="R140" s="123">
        <v>32.537999999999997</v>
      </c>
      <c r="S140" s="123">
        <v>32.537999999999997</v>
      </c>
      <c r="T140" s="123">
        <v>0</v>
      </c>
      <c r="U140" s="123">
        <v>0</v>
      </c>
      <c r="V140" s="123">
        <v>0</v>
      </c>
    </row>
    <row r="141" spans="1:22">
      <c r="A141" s="129" t="s">
        <v>504</v>
      </c>
      <c r="B141" s="127" t="s">
        <v>503</v>
      </c>
      <c r="C141" s="124" t="s">
        <v>2642</v>
      </c>
      <c r="D141" s="127" t="s">
        <v>81</v>
      </c>
      <c r="F141" s="124">
        <v>1</v>
      </c>
      <c r="G141" s="126">
        <f>VLOOKUP(A141,'CET uproszczony 15 07 2020'!$B$3:$G$778,6,0)</f>
        <v>1583</v>
      </c>
      <c r="H141" s="127" t="s">
        <v>5</v>
      </c>
      <c r="I141" s="128">
        <v>0.23</v>
      </c>
      <c r="K141" s="135" t="s">
        <v>2740</v>
      </c>
      <c r="L141" s="137" t="s">
        <v>3102</v>
      </c>
      <c r="M141" s="130" t="s">
        <v>82</v>
      </c>
      <c r="N141" s="125" t="s">
        <v>339</v>
      </c>
      <c r="O141" s="123" t="s">
        <v>34</v>
      </c>
      <c r="P141" s="123" t="s">
        <v>84</v>
      </c>
      <c r="R141" s="123">
        <v>32.537999999999997</v>
      </c>
      <c r="S141" s="123">
        <v>32.537999999999997</v>
      </c>
      <c r="T141" s="123">
        <v>0</v>
      </c>
      <c r="U141" s="123">
        <v>0</v>
      </c>
      <c r="V141" s="123">
        <v>0</v>
      </c>
    </row>
    <row r="142" spans="1:22">
      <c r="A142" s="129" t="s">
        <v>506</v>
      </c>
      <c r="B142" s="127" t="s">
        <v>505</v>
      </c>
      <c r="C142" s="124" t="s">
        <v>2643</v>
      </c>
      <c r="D142" s="127" t="s">
        <v>81</v>
      </c>
      <c r="F142" s="124">
        <v>1</v>
      </c>
      <c r="G142" s="126">
        <f>VLOOKUP(A142,'CET uproszczony 15 07 2020'!$B$3:$G$778,6,0)</f>
        <v>512</v>
      </c>
      <c r="H142" s="127" t="s">
        <v>5</v>
      </c>
      <c r="I142" s="128">
        <v>0.23</v>
      </c>
      <c r="K142" s="135" t="s">
        <v>2687</v>
      </c>
      <c r="L142" s="137" t="s">
        <v>3103</v>
      </c>
      <c r="M142" s="130" t="s">
        <v>82</v>
      </c>
      <c r="N142" s="125" t="s">
        <v>339</v>
      </c>
      <c r="O142" s="123" t="s">
        <v>34</v>
      </c>
      <c r="P142" s="123" t="s">
        <v>84</v>
      </c>
      <c r="R142" s="123">
        <v>8.16</v>
      </c>
      <c r="S142" s="123">
        <v>8.16</v>
      </c>
      <c r="T142" s="123">
        <v>0</v>
      </c>
      <c r="U142" s="123">
        <v>0</v>
      </c>
      <c r="V142" s="123">
        <v>0</v>
      </c>
    </row>
    <row r="143" spans="1:22">
      <c r="A143" s="129" t="s">
        <v>506</v>
      </c>
      <c r="B143" s="127" t="s">
        <v>505</v>
      </c>
      <c r="C143" s="124" t="s">
        <v>2643</v>
      </c>
      <c r="D143" s="127" t="s">
        <v>81</v>
      </c>
      <c r="F143" s="124">
        <v>1</v>
      </c>
      <c r="G143" s="126">
        <f>VLOOKUP(A143,'CET uproszczony 15 07 2020'!$B$3:$G$778,6,0)</f>
        <v>512</v>
      </c>
      <c r="H143" s="127" t="s">
        <v>5</v>
      </c>
      <c r="I143" s="128">
        <v>0.23</v>
      </c>
      <c r="K143" s="135" t="s">
        <v>2686</v>
      </c>
      <c r="L143" s="137" t="s">
        <v>3104</v>
      </c>
      <c r="M143" s="130" t="s">
        <v>82</v>
      </c>
      <c r="N143" s="125" t="s">
        <v>339</v>
      </c>
      <c r="O143" s="123" t="s">
        <v>34</v>
      </c>
      <c r="P143" s="123" t="s">
        <v>84</v>
      </c>
      <c r="R143" s="123">
        <v>8.16</v>
      </c>
      <c r="S143" s="123">
        <v>8.16</v>
      </c>
      <c r="T143" s="123">
        <v>0</v>
      </c>
      <c r="U143" s="123">
        <v>0</v>
      </c>
      <c r="V143" s="123">
        <v>0</v>
      </c>
    </row>
    <row r="144" spans="1:22">
      <c r="A144" s="129" t="s">
        <v>508</v>
      </c>
      <c r="B144" s="127" t="s">
        <v>507</v>
      </c>
      <c r="C144" s="124" t="s">
        <v>2644</v>
      </c>
      <c r="D144" s="127" t="s">
        <v>81</v>
      </c>
      <c r="F144" s="124">
        <v>1</v>
      </c>
      <c r="G144" s="126">
        <f>VLOOKUP(A144,'CET uproszczony 15 07 2020'!$B$3:$G$778,6,0)</f>
        <v>512</v>
      </c>
      <c r="H144" s="127" t="s">
        <v>5</v>
      </c>
      <c r="I144" s="128">
        <v>0.23</v>
      </c>
      <c r="K144" s="135" t="s">
        <v>2687</v>
      </c>
      <c r="L144" s="137" t="s">
        <v>3105</v>
      </c>
      <c r="M144" s="130" t="s">
        <v>82</v>
      </c>
      <c r="N144" s="125" t="s">
        <v>339</v>
      </c>
      <c r="O144" s="123" t="s">
        <v>34</v>
      </c>
      <c r="P144" s="123" t="s">
        <v>84</v>
      </c>
      <c r="R144" s="123">
        <v>8.16</v>
      </c>
      <c r="S144" s="123">
        <v>8.16</v>
      </c>
      <c r="T144" s="123">
        <v>0</v>
      </c>
      <c r="U144" s="123">
        <v>0</v>
      </c>
      <c r="V144" s="123">
        <v>0</v>
      </c>
    </row>
    <row r="145" spans="1:22">
      <c r="A145" s="129" t="s">
        <v>510</v>
      </c>
      <c r="B145" s="127" t="s">
        <v>509</v>
      </c>
      <c r="C145" s="124" t="s">
        <v>2645</v>
      </c>
      <c r="D145" s="127" t="s">
        <v>81</v>
      </c>
      <c r="F145" s="124">
        <v>1</v>
      </c>
      <c r="G145" s="126">
        <f>VLOOKUP(A145,'CET uproszczony 15 07 2020'!$B$3:$G$778,6,0)</f>
        <v>512</v>
      </c>
      <c r="H145" s="127" t="s">
        <v>5</v>
      </c>
      <c r="I145" s="128">
        <v>0.23</v>
      </c>
      <c r="K145" s="135" t="s">
        <v>2687</v>
      </c>
      <c r="L145" s="137" t="s">
        <v>3106</v>
      </c>
      <c r="M145" s="130" t="s">
        <v>82</v>
      </c>
      <c r="N145" s="125" t="s">
        <v>339</v>
      </c>
      <c r="O145" s="123" t="s">
        <v>34</v>
      </c>
      <c r="P145" s="123" t="s">
        <v>84</v>
      </c>
      <c r="R145" s="123">
        <v>8.16</v>
      </c>
      <c r="S145" s="123">
        <v>8.16</v>
      </c>
      <c r="T145" s="123">
        <v>0</v>
      </c>
      <c r="U145" s="123">
        <v>0</v>
      </c>
      <c r="V145" s="123">
        <v>0</v>
      </c>
    </row>
    <row r="146" spans="1:22">
      <c r="A146" s="129" t="s">
        <v>512</v>
      </c>
      <c r="B146" s="127" t="s">
        <v>511</v>
      </c>
      <c r="C146" s="124" t="s">
        <v>2646</v>
      </c>
      <c r="D146" s="127" t="s">
        <v>81</v>
      </c>
      <c r="F146" s="124">
        <v>1</v>
      </c>
      <c r="G146" s="126">
        <f>VLOOKUP(A146,'CET uproszczony 15 07 2020'!$B$3:$G$778,6,0)</f>
        <v>512</v>
      </c>
      <c r="H146" s="127" t="s">
        <v>5</v>
      </c>
      <c r="I146" s="128">
        <v>0.23</v>
      </c>
      <c r="K146" s="135" t="s">
        <v>2687</v>
      </c>
      <c r="L146" s="137" t="s">
        <v>3107</v>
      </c>
      <c r="M146" s="130" t="s">
        <v>82</v>
      </c>
      <c r="N146" s="125" t="s">
        <v>339</v>
      </c>
      <c r="O146" s="123" t="s">
        <v>34</v>
      </c>
      <c r="P146" s="123" t="s">
        <v>84</v>
      </c>
      <c r="R146" s="123">
        <v>8.16</v>
      </c>
      <c r="S146" s="123">
        <v>8.16</v>
      </c>
      <c r="T146" s="123">
        <v>0</v>
      </c>
      <c r="U146" s="123">
        <v>0</v>
      </c>
      <c r="V146" s="123">
        <v>0</v>
      </c>
    </row>
    <row r="147" spans="1:22">
      <c r="A147" s="129" t="s">
        <v>514</v>
      </c>
      <c r="B147" s="127" t="s">
        <v>513</v>
      </c>
      <c r="C147" s="124" t="s">
        <v>2647</v>
      </c>
      <c r="D147" s="127" t="s">
        <v>81</v>
      </c>
      <c r="F147" s="124">
        <v>1</v>
      </c>
      <c r="G147" s="126">
        <f>VLOOKUP(A147,'CET uproszczony 15 07 2020'!$B$3:$G$778,6,0)</f>
        <v>512</v>
      </c>
      <c r="H147" s="127" t="s">
        <v>5</v>
      </c>
      <c r="I147" s="128">
        <v>0.23</v>
      </c>
      <c r="K147" s="135" t="s">
        <v>2687</v>
      </c>
      <c r="L147" s="137" t="s">
        <v>3108</v>
      </c>
      <c r="M147" s="130" t="s">
        <v>82</v>
      </c>
      <c r="N147" s="125" t="s">
        <v>339</v>
      </c>
      <c r="O147" s="123" t="s">
        <v>34</v>
      </c>
      <c r="P147" s="123" t="s">
        <v>84</v>
      </c>
      <c r="R147" s="123">
        <v>8.16</v>
      </c>
      <c r="S147" s="123">
        <v>8.16</v>
      </c>
      <c r="T147" s="123">
        <v>0</v>
      </c>
      <c r="U147" s="123">
        <v>0</v>
      </c>
      <c r="V147" s="123">
        <v>0</v>
      </c>
    </row>
    <row r="148" spans="1:22">
      <c r="A148" s="129" t="s">
        <v>516</v>
      </c>
      <c r="B148" s="127" t="s">
        <v>515</v>
      </c>
      <c r="C148" s="124" t="s">
        <v>2660</v>
      </c>
      <c r="D148" s="127" t="s">
        <v>81</v>
      </c>
      <c r="F148" s="124">
        <v>1</v>
      </c>
      <c r="G148" s="126">
        <f>VLOOKUP(A148,'CET uproszczony 15 07 2020'!$B$3:$G$778,6,0)</f>
        <v>565</v>
      </c>
      <c r="H148" s="127" t="s">
        <v>5</v>
      </c>
      <c r="I148" s="128">
        <v>0.23</v>
      </c>
      <c r="K148" s="135" t="s">
        <v>2686</v>
      </c>
      <c r="L148" s="137" t="s">
        <v>3109</v>
      </c>
      <c r="M148" s="130" t="s">
        <v>82</v>
      </c>
      <c r="N148" s="125" t="s">
        <v>339</v>
      </c>
      <c r="O148" s="123" t="s">
        <v>34</v>
      </c>
      <c r="P148" s="123" t="s">
        <v>84</v>
      </c>
      <c r="R148" s="123">
        <v>10.260999999999999</v>
      </c>
      <c r="S148" s="123">
        <v>10.260999999999999</v>
      </c>
      <c r="T148" s="123">
        <v>0</v>
      </c>
      <c r="U148" s="123">
        <v>0</v>
      </c>
      <c r="V148" s="123">
        <v>0</v>
      </c>
    </row>
    <row r="149" spans="1:22">
      <c r="A149" s="129" t="s">
        <v>518</v>
      </c>
      <c r="B149" s="127" t="s">
        <v>517</v>
      </c>
      <c r="C149" s="124" t="s">
        <v>2661</v>
      </c>
      <c r="D149" s="127" t="s">
        <v>81</v>
      </c>
      <c r="F149" s="124">
        <v>1</v>
      </c>
      <c r="G149" s="126">
        <f>VLOOKUP(A149,'CET uproszczony 15 07 2020'!$B$3:$G$778,6,0)</f>
        <v>565</v>
      </c>
      <c r="H149" s="127" t="s">
        <v>5</v>
      </c>
      <c r="I149" s="128">
        <v>0.23</v>
      </c>
      <c r="K149" s="135" t="s">
        <v>2687</v>
      </c>
      <c r="L149" s="137" t="s">
        <v>3110</v>
      </c>
      <c r="M149" s="130" t="s">
        <v>82</v>
      </c>
      <c r="N149" s="125" t="s">
        <v>339</v>
      </c>
      <c r="O149" s="123" t="s">
        <v>34</v>
      </c>
      <c r="P149" s="123" t="s">
        <v>84</v>
      </c>
      <c r="R149" s="123">
        <v>10.260999999999999</v>
      </c>
      <c r="S149" s="123">
        <v>10.260999999999999</v>
      </c>
      <c r="T149" s="123">
        <v>0</v>
      </c>
      <c r="U149" s="123">
        <v>0</v>
      </c>
      <c r="V149" s="123">
        <v>0</v>
      </c>
    </row>
    <row r="150" spans="1:22">
      <c r="A150" s="129" t="s">
        <v>520</v>
      </c>
      <c r="B150" s="127" t="s">
        <v>519</v>
      </c>
      <c r="C150" s="124" t="s">
        <v>2648</v>
      </c>
      <c r="D150" s="127" t="s">
        <v>81</v>
      </c>
      <c r="F150" s="124">
        <v>1</v>
      </c>
      <c r="G150" s="126">
        <f>VLOOKUP(A150,'CET uproszczony 15 07 2020'!$B$3:$G$778,6,0)</f>
        <v>642</v>
      </c>
      <c r="H150" s="127" t="s">
        <v>5</v>
      </c>
      <c r="I150" s="128">
        <v>0.23</v>
      </c>
      <c r="K150" s="135" t="s">
        <v>2687</v>
      </c>
      <c r="L150" s="137" t="s">
        <v>3111</v>
      </c>
      <c r="M150" s="130" t="s">
        <v>82</v>
      </c>
      <c r="N150" s="125" t="s">
        <v>339</v>
      </c>
      <c r="O150" s="123" t="s">
        <v>34</v>
      </c>
      <c r="P150" s="123" t="s">
        <v>84</v>
      </c>
      <c r="R150" s="123">
        <v>10.814</v>
      </c>
      <c r="S150" s="123">
        <v>10.814</v>
      </c>
      <c r="T150" s="123">
        <v>0</v>
      </c>
      <c r="U150" s="123">
        <v>0</v>
      </c>
      <c r="V150" s="123">
        <v>0</v>
      </c>
    </row>
    <row r="151" spans="1:22">
      <c r="A151" s="129" t="s">
        <v>522</v>
      </c>
      <c r="B151" s="127" t="s">
        <v>521</v>
      </c>
      <c r="C151" s="124" t="s">
        <v>2649</v>
      </c>
      <c r="D151" s="127" t="s">
        <v>81</v>
      </c>
      <c r="F151" s="124">
        <v>1</v>
      </c>
      <c r="G151" s="126">
        <f>VLOOKUP(A151,'CET uproszczony 15 07 2020'!$B$3:$G$778,6,0)</f>
        <v>642</v>
      </c>
      <c r="H151" s="127" t="s">
        <v>5</v>
      </c>
      <c r="I151" s="128">
        <v>0.23</v>
      </c>
      <c r="K151" s="135" t="s">
        <v>2687</v>
      </c>
      <c r="L151" s="137" t="s">
        <v>3112</v>
      </c>
      <c r="M151" s="130" t="s">
        <v>82</v>
      </c>
      <c r="N151" s="125" t="s">
        <v>339</v>
      </c>
      <c r="O151" s="123" t="s">
        <v>34</v>
      </c>
      <c r="P151" s="123" t="s">
        <v>84</v>
      </c>
      <c r="R151" s="123">
        <v>10.814</v>
      </c>
      <c r="S151" s="123">
        <v>10.814</v>
      </c>
      <c r="T151" s="123">
        <v>0</v>
      </c>
      <c r="U151" s="123">
        <v>0</v>
      </c>
      <c r="V151" s="123">
        <v>0</v>
      </c>
    </row>
    <row r="152" spans="1:22">
      <c r="A152" s="129" t="s">
        <v>524</v>
      </c>
      <c r="B152" s="127" t="s">
        <v>523</v>
      </c>
      <c r="C152" s="124" t="s">
        <v>2650</v>
      </c>
      <c r="D152" s="127" t="s">
        <v>81</v>
      </c>
      <c r="F152" s="124">
        <v>1</v>
      </c>
      <c r="G152" s="126">
        <f>VLOOKUP(A152,'CET uproszczony 15 07 2020'!$B$3:$G$778,6,0)</f>
        <v>642</v>
      </c>
      <c r="H152" s="127" t="s">
        <v>5</v>
      </c>
      <c r="I152" s="128">
        <v>0.23</v>
      </c>
      <c r="K152" s="135" t="s">
        <v>2687</v>
      </c>
      <c r="L152" s="137" t="s">
        <v>3113</v>
      </c>
      <c r="M152" s="130" t="s">
        <v>82</v>
      </c>
      <c r="N152" s="125" t="s">
        <v>339</v>
      </c>
      <c r="O152" s="123" t="s">
        <v>34</v>
      </c>
      <c r="P152" s="123" t="s">
        <v>84</v>
      </c>
      <c r="R152" s="123">
        <v>10.814</v>
      </c>
      <c r="S152" s="123">
        <v>10.814</v>
      </c>
      <c r="T152" s="123">
        <v>0</v>
      </c>
      <c r="U152" s="123">
        <v>0</v>
      </c>
      <c r="V152" s="123">
        <v>0</v>
      </c>
    </row>
    <row r="153" spans="1:22">
      <c r="A153" s="129" t="s">
        <v>524</v>
      </c>
      <c r="B153" s="127" t="s">
        <v>523</v>
      </c>
      <c r="C153" s="124" t="s">
        <v>2650</v>
      </c>
      <c r="D153" s="127" t="s">
        <v>81</v>
      </c>
      <c r="F153" s="124">
        <v>1</v>
      </c>
      <c r="G153" s="126">
        <f>VLOOKUP(A153,'CET uproszczony 15 07 2020'!$B$3:$G$778,6,0)</f>
        <v>642</v>
      </c>
      <c r="H153" s="127" t="s">
        <v>5</v>
      </c>
      <c r="I153" s="128">
        <v>0.23</v>
      </c>
      <c r="K153" s="135" t="s">
        <v>2690</v>
      </c>
      <c r="L153" s="137" t="s">
        <v>3114</v>
      </c>
      <c r="M153" s="130" t="s">
        <v>82</v>
      </c>
      <c r="N153" s="125" t="s">
        <v>339</v>
      </c>
      <c r="O153" s="123" t="s">
        <v>34</v>
      </c>
      <c r="P153" s="123" t="s">
        <v>84</v>
      </c>
      <c r="R153" s="123">
        <v>10.814</v>
      </c>
      <c r="S153" s="123">
        <v>10.814</v>
      </c>
      <c r="T153" s="123">
        <v>0</v>
      </c>
      <c r="U153" s="123">
        <v>0</v>
      </c>
      <c r="V153" s="123">
        <v>0</v>
      </c>
    </row>
    <row r="154" spans="1:22">
      <c r="A154" s="129" t="s">
        <v>526</v>
      </c>
      <c r="B154" s="127" t="s">
        <v>525</v>
      </c>
      <c r="C154" s="124" t="s">
        <v>2651</v>
      </c>
      <c r="D154" s="127" t="s">
        <v>81</v>
      </c>
      <c r="F154" s="124">
        <v>1</v>
      </c>
      <c r="G154" s="126">
        <f>VLOOKUP(A154,'CET uproszczony 15 07 2020'!$B$3:$G$778,6,0)</f>
        <v>642</v>
      </c>
      <c r="H154" s="127" t="s">
        <v>5</v>
      </c>
      <c r="I154" s="128">
        <v>0.23</v>
      </c>
      <c r="K154" s="135" t="s">
        <v>2687</v>
      </c>
      <c r="L154" s="137" t="s">
        <v>3115</v>
      </c>
      <c r="M154" s="130" t="s">
        <v>82</v>
      </c>
      <c r="N154" s="125" t="s">
        <v>339</v>
      </c>
      <c r="O154" s="123" t="s">
        <v>34</v>
      </c>
      <c r="P154" s="123" t="s">
        <v>84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</row>
    <row r="155" spans="1:22">
      <c r="A155" s="129" t="s">
        <v>528</v>
      </c>
      <c r="B155" s="127" t="s">
        <v>527</v>
      </c>
      <c r="C155" s="124" t="s">
        <v>2662</v>
      </c>
      <c r="D155" s="127" t="s">
        <v>81</v>
      </c>
      <c r="F155" s="124">
        <v>1</v>
      </c>
      <c r="G155" s="126">
        <f>VLOOKUP(A155,'CET uproszczony 15 07 2020'!$B$3:$G$778,6,0)</f>
        <v>702</v>
      </c>
      <c r="H155" s="127" t="s">
        <v>5</v>
      </c>
      <c r="I155" s="128">
        <v>0.23</v>
      </c>
      <c r="K155" s="135" t="s">
        <v>2690</v>
      </c>
      <c r="L155" s="137" t="s">
        <v>3116</v>
      </c>
      <c r="M155" s="130" t="s">
        <v>82</v>
      </c>
      <c r="N155" s="125" t="s">
        <v>339</v>
      </c>
      <c r="O155" s="123" t="s">
        <v>34</v>
      </c>
      <c r="P155" s="123" t="s">
        <v>84</v>
      </c>
      <c r="R155" s="123">
        <v>13.108000000000001</v>
      </c>
      <c r="S155" s="123">
        <v>13.108000000000001</v>
      </c>
      <c r="T155" s="123">
        <v>0</v>
      </c>
      <c r="U155" s="123">
        <v>0</v>
      </c>
      <c r="V155" s="123">
        <v>0</v>
      </c>
    </row>
    <row r="156" spans="1:22">
      <c r="A156" s="129" t="s">
        <v>530</v>
      </c>
      <c r="B156" s="127" t="s">
        <v>529</v>
      </c>
      <c r="C156" s="124" t="s">
        <v>2663</v>
      </c>
      <c r="D156" s="127" t="s">
        <v>81</v>
      </c>
      <c r="F156" s="124">
        <v>1</v>
      </c>
      <c r="G156" s="126">
        <f>VLOOKUP(A156,'CET uproszczony 15 07 2020'!$B$3:$G$778,6,0)</f>
        <v>702</v>
      </c>
      <c r="H156" s="127" t="s">
        <v>5</v>
      </c>
      <c r="I156" s="128">
        <v>0.23</v>
      </c>
      <c r="K156" s="135" t="s">
        <v>2690</v>
      </c>
      <c r="L156" s="137" t="s">
        <v>3117</v>
      </c>
      <c r="M156" s="130" t="s">
        <v>82</v>
      </c>
      <c r="N156" s="125" t="s">
        <v>339</v>
      </c>
      <c r="O156" s="123" t="s">
        <v>34</v>
      </c>
      <c r="P156" s="123" t="s">
        <v>84</v>
      </c>
      <c r="R156" s="123">
        <v>13.108000000000001</v>
      </c>
      <c r="S156" s="123">
        <v>13.108000000000001</v>
      </c>
      <c r="T156" s="123">
        <v>0</v>
      </c>
      <c r="U156" s="123">
        <v>0</v>
      </c>
      <c r="V156" s="123">
        <v>0</v>
      </c>
    </row>
    <row r="157" spans="1:22">
      <c r="A157" s="129" t="s">
        <v>530</v>
      </c>
      <c r="B157" s="127" t="s">
        <v>529</v>
      </c>
      <c r="C157" s="124" t="s">
        <v>2663</v>
      </c>
      <c r="D157" s="127" t="s">
        <v>81</v>
      </c>
      <c r="F157" s="124">
        <v>1</v>
      </c>
      <c r="G157" s="126">
        <f>VLOOKUP(A157,'CET uproszczony 15 07 2020'!$B$3:$G$778,6,0)</f>
        <v>702</v>
      </c>
      <c r="H157" s="127" t="s">
        <v>5</v>
      </c>
      <c r="I157" s="128">
        <v>0.23</v>
      </c>
      <c r="K157" s="135" t="s">
        <v>2687</v>
      </c>
      <c r="L157" s="137" t="s">
        <v>3118</v>
      </c>
      <c r="M157" s="130" t="s">
        <v>82</v>
      </c>
      <c r="N157" s="125" t="s">
        <v>339</v>
      </c>
      <c r="O157" s="123" t="s">
        <v>34</v>
      </c>
      <c r="P157" s="123" t="s">
        <v>84</v>
      </c>
      <c r="R157" s="123">
        <v>13.108000000000001</v>
      </c>
      <c r="S157" s="123">
        <v>13.108000000000001</v>
      </c>
      <c r="T157" s="123">
        <v>0</v>
      </c>
      <c r="U157" s="123">
        <v>0</v>
      </c>
      <c r="V157" s="123">
        <v>0</v>
      </c>
    </row>
    <row r="158" spans="1:22">
      <c r="A158" s="129" t="s">
        <v>532</v>
      </c>
      <c r="B158" s="127" t="s">
        <v>531</v>
      </c>
      <c r="C158" s="124" t="s">
        <v>2664</v>
      </c>
      <c r="D158" s="127" t="s">
        <v>81</v>
      </c>
      <c r="F158" s="124">
        <v>1</v>
      </c>
      <c r="G158" s="126">
        <f>VLOOKUP(A158,'CET uproszczony 15 07 2020'!$B$3:$G$778,6,0)</f>
        <v>702</v>
      </c>
      <c r="H158" s="127" t="s">
        <v>5</v>
      </c>
      <c r="I158" s="128">
        <v>0.23</v>
      </c>
      <c r="K158" s="135" t="s">
        <v>2687</v>
      </c>
      <c r="L158" s="137" t="s">
        <v>3119</v>
      </c>
      <c r="M158" s="130" t="s">
        <v>82</v>
      </c>
      <c r="N158" s="125" t="s">
        <v>339</v>
      </c>
      <c r="O158" s="123" t="s">
        <v>34</v>
      </c>
      <c r="P158" s="123" t="s">
        <v>84</v>
      </c>
      <c r="R158" s="123">
        <v>13.108000000000001</v>
      </c>
      <c r="S158" s="123">
        <v>13.108000000000001</v>
      </c>
      <c r="T158" s="123">
        <v>0</v>
      </c>
      <c r="U158" s="123">
        <v>0</v>
      </c>
      <c r="V158" s="123">
        <v>0</v>
      </c>
    </row>
    <row r="159" spans="1:22">
      <c r="A159" s="129" t="s">
        <v>534</v>
      </c>
      <c r="B159" s="127" t="s">
        <v>533</v>
      </c>
      <c r="C159" s="124" t="s">
        <v>2665</v>
      </c>
      <c r="D159" s="127" t="s">
        <v>81</v>
      </c>
      <c r="F159" s="124">
        <v>1</v>
      </c>
      <c r="G159" s="126">
        <f>VLOOKUP(A159,'CET uproszczony 15 07 2020'!$B$3:$G$778,6,0)</f>
        <v>702</v>
      </c>
      <c r="H159" s="127" t="s">
        <v>5</v>
      </c>
      <c r="I159" s="128">
        <v>0.23</v>
      </c>
      <c r="K159" s="135" t="s">
        <v>2687</v>
      </c>
      <c r="L159" s="137" t="s">
        <v>3120</v>
      </c>
      <c r="M159" s="130" t="s">
        <v>82</v>
      </c>
      <c r="N159" s="125" t="s">
        <v>339</v>
      </c>
      <c r="O159" s="123" t="s">
        <v>34</v>
      </c>
      <c r="P159" s="123" t="s">
        <v>84</v>
      </c>
      <c r="R159" s="123">
        <v>13.108000000000001</v>
      </c>
      <c r="S159" s="123">
        <v>13.108000000000001</v>
      </c>
      <c r="T159" s="123">
        <v>0</v>
      </c>
      <c r="U159" s="123">
        <v>0</v>
      </c>
      <c r="V159" s="123">
        <v>0</v>
      </c>
    </row>
    <row r="160" spans="1:22">
      <c r="A160" s="129" t="s">
        <v>536</v>
      </c>
      <c r="B160" s="127" t="s">
        <v>535</v>
      </c>
      <c r="C160" s="124" t="s">
        <v>2652</v>
      </c>
      <c r="D160" s="127" t="s">
        <v>81</v>
      </c>
      <c r="F160" s="124">
        <v>1</v>
      </c>
      <c r="G160" s="126">
        <f>VLOOKUP(A160,'CET uproszczony 15 07 2020'!$B$3:$G$778,6,0)</f>
        <v>791</v>
      </c>
      <c r="H160" s="127" t="s">
        <v>5</v>
      </c>
      <c r="I160" s="128">
        <v>0.23</v>
      </c>
      <c r="K160" s="135" t="s">
        <v>2687</v>
      </c>
      <c r="L160" s="137" t="s">
        <v>3121</v>
      </c>
      <c r="M160" s="130" t="s">
        <v>82</v>
      </c>
      <c r="N160" s="125" t="s">
        <v>339</v>
      </c>
      <c r="O160" s="123" t="s">
        <v>34</v>
      </c>
      <c r="P160" s="123" t="s">
        <v>84</v>
      </c>
      <c r="R160" s="123">
        <v>13.381</v>
      </c>
      <c r="S160" s="123">
        <v>13.381</v>
      </c>
      <c r="T160" s="123">
        <v>0</v>
      </c>
      <c r="U160" s="123">
        <v>0</v>
      </c>
      <c r="V160" s="123">
        <v>0</v>
      </c>
    </row>
    <row r="161" spans="1:22">
      <c r="A161" s="129" t="s">
        <v>538</v>
      </c>
      <c r="B161" s="127" t="s">
        <v>537</v>
      </c>
      <c r="C161" s="124" t="s">
        <v>2653</v>
      </c>
      <c r="D161" s="127" t="s">
        <v>81</v>
      </c>
      <c r="F161" s="124">
        <v>1</v>
      </c>
      <c r="G161" s="126">
        <f>VLOOKUP(A161,'CET uproszczony 15 07 2020'!$B$3:$G$778,6,0)</f>
        <v>791</v>
      </c>
      <c r="H161" s="127" t="s">
        <v>5</v>
      </c>
      <c r="I161" s="128">
        <v>0.23</v>
      </c>
      <c r="K161" s="135" t="s">
        <v>2687</v>
      </c>
      <c r="L161" s="137" t="s">
        <v>3122</v>
      </c>
      <c r="M161" s="130" t="s">
        <v>82</v>
      </c>
      <c r="N161" s="125" t="s">
        <v>339</v>
      </c>
      <c r="O161" s="123" t="s">
        <v>34</v>
      </c>
      <c r="P161" s="123" t="s">
        <v>84</v>
      </c>
      <c r="R161" s="123">
        <v>13.381</v>
      </c>
      <c r="S161" s="123">
        <v>13.381</v>
      </c>
      <c r="T161" s="123">
        <v>0</v>
      </c>
      <c r="U161" s="123">
        <v>0</v>
      </c>
      <c r="V161" s="123">
        <v>0</v>
      </c>
    </row>
    <row r="162" spans="1:22">
      <c r="A162" s="129" t="s">
        <v>540</v>
      </c>
      <c r="B162" s="127" t="s">
        <v>539</v>
      </c>
      <c r="C162" s="124" t="s">
        <v>2654</v>
      </c>
      <c r="D162" s="127" t="s">
        <v>81</v>
      </c>
      <c r="F162" s="124">
        <v>1</v>
      </c>
      <c r="G162" s="126">
        <f>VLOOKUP(A162,'CET uproszczony 15 07 2020'!$B$3:$G$778,6,0)</f>
        <v>791</v>
      </c>
      <c r="H162" s="127" t="s">
        <v>5</v>
      </c>
      <c r="I162" s="128">
        <v>0.23</v>
      </c>
      <c r="K162" s="135" t="s">
        <v>2690</v>
      </c>
      <c r="L162" s="137" t="s">
        <v>3123</v>
      </c>
      <c r="M162" s="130" t="s">
        <v>82</v>
      </c>
      <c r="N162" s="125" t="s">
        <v>339</v>
      </c>
      <c r="O162" s="123" t="s">
        <v>34</v>
      </c>
      <c r="P162" s="123" t="s">
        <v>84</v>
      </c>
      <c r="R162" s="123">
        <v>13.381</v>
      </c>
      <c r="S162" s="123">
        <v>13.381</v>
      </c>
      <c r="T162" s="123">
        <v>0</v>
      </c>
      <c r="U162" s="123">
        <v>0</v>
      </c>
      <c r="V162" s="123">
        <v>0</v>
      </c>
    </row>
    <row r="163" spans="1:22">
      <c r="A163" s="129" t="s">
        <v>540</v>
      </c>
      <c r="B163" s="127" t="s">
        <v>539</v>
      </c>
      <c r="C163" s="124" t="s">
        <v>2654</v>
      </c>
      <c r="D163" s="127" t="s">
        <v>81</v>
      </c>
      <c r="F163" s="124">
        <v>1</v>
      </c>
      <c r="G163" s="126">
        <f>VLOOKUP(A163,'CET uproszczony 15 07 2020'!$B$3:$G$778,6,0)</f>
        <v>791</v>
      </c>
      <c r="H163" s="127" t="s">
        <v>5</v>
      </c>
      <c r="I163" s="128">
        <v>0.23</v>
      </c>
      <c r="K163" s="135" t="s">
        <v>2687</v>
      </c>
      <c r="L163" s="137" t="s">
        <v>3124</v>
      </c>
      <c r="M163" s="130" t="s">
        <v>82</v>
      </c>
      <c r="N163" s="125" t="s">
        <v>339</v>
      </c>
      <c r="O163" s="123" t="s">
        <v>34</v>
      </c>
      <c r="P163" s="123" t="s">
        <v>84</v>
      </c>
      <c r="R163" s="123">
        <v>13.381</v>
      </c>
      <c r="S163" s="123">
        <v>13.381</v>
      </c>
      <c r="T163" s="123">
        <v>0</v>
      </c>
      <c r="U163" s="123">
        <v>0</v>
      </c>
      <c r="V163" s="123">
        <v>0</v>
      </c>
    </row>
    <row r="164" spans="1:22">
      <c r="A164" s="129" t="s">
        <v>542</v>
      </c>
      <c r="B164" s="127" t="s">
        <v>541</v>
      </c>
      <c r="C164" s="124" t="s">
        <v>2655</v>
      </c>
      <c r="D164" s="127" t="s">
        <v>81</v>
      </c>
      <c r="F164" s="124">
        <v>1</v>
      </c>
      <c r="G164" s="126">
        <f>VLOOKUP(A164,'CET uproszczony 15 07 2020'!$B$3:$G$778,6,0)</f>
        <v>791</v>
      </c>
      <c r="H164" s="127" t="s">
        <v>5</v>
      </c>
      <c r="I164" s="128">
        <v>0.23</v>
      </c>
      <c r="K164" s="135" t="s">
        <v>2687</v>
      </c>
      <c r="L164" s="137" t="s">
        <v>3125</v>
      </c>
      <c r="M164" s="130" t="s">
        <v>82</v>
      </c>
      <c r="N164" s="125" t="s">
        <v>339</v>
      </c>
      <c r="O164" s="123" t="s">
        <v>34</v>
      </c>
      <c r="P164" s="123" t="s">
        <v>84</v>
      </c>
      <c r="R164" s="123">
        <v>13.381</v>
      </c>
      <c r="S164" s="123">
        <v>13.381</v>
      </c>
      <c r="T164" s="123">
        <v>0</v>
      </c>
      <c r="U164" s="123">
        <v>0</v>
      </c>
      <c r="V164" s="123">
        <v>0</v>
      </c>
    </row>
    <row r="165" spans="1:22">
      <c r="A165" s="129" t="s">
        <v>544</v>
      </c>
      <c r="B165" s="127" t="s">
        <v>543</v>
      </c>
      <c r="C165" s="124" t="s">
        <v>2666</v>
      </c>
      <c r="D165" s="127" t="s">
        <v>81</v>
      </c>
      <c r="F165" s="124">
        <v>1</v>
      </c>
      <c r="G165" s="126">
        <f>VLOOKUP(A165,'CET uproszczony 15 07 2020'!$B$3:$G$778,6,0)</f>
        <v>852</v>
      </c>
      <c r="H165" s="127" t="s">
        <v>5</v>
      </c>
      <c r="I165" s="128">
        <v>0.23</v>
      </c>
      <c r="K165" s="135" t="s">
        <v>2687</v>
      </c>
      <c r="L165" s="137" t="s">
        <v>3126</v>
      </c>
      <c r="M165" s="130" t="s">
        <v>82</v>
      </c>
      <c r="N165" s="125" t="s">
        <v>339</v>
      </c>
      <c r="O165" s="123" t="s">
        <v>34</v>
      </c>
      <c r="P165" s="123" t="s">
        <v>84</v>
      </c>
      <c r="R165" s="123">
        <v>15.837999999999999</v>
      </c>
      <c r="S165" s="123">
        <v>15.837999999999999</v>
      </c>
      <c r="T165" s="123">
        <v>0</v>
      </c>
      <c r="U165" s="123">
        <v>0</v>
      </c>
      <c r="V165" s="123">
        <v>0</v>
      </c>
    </row>
    <row r="166" spans="1:22">
      <c r="A166" s="129" t="s">
        <v>544</v>
      </c>
      <c r="B166" s="127" t="s">
        <v>543</v>
      </c>
      <c r="C166" s="124" t="s">
        <v>2666</v>
      </c>
      <c r="D166" s="127" t="s">
        <v>81</v>
      </c>
      <c r="F166" s="124">
        <v>1</v>
      </c>
      <c r="G166" s="126">
        <f>VLOOKUP(A166,'CET uproszczony 15 07 2020'!$B$3:$G$778,6,0)</f>
        <v>852</v>
      </c>
      <c r="H166" s="127" t="s">
        <v>5</v>
      </c>
      <c r="I166" s="128">
        <v>0.23</v>
      </c>
      <c r="K166" s="135" t="s">
        <v>233</v>
      </c>
      <c r="L166" s="137" t="s">
        <v>3127</v>
      </c>
      <c r="M166" s="130" t="s">
        <v>82</v>
      </c>
      <c r="N166" s="125" t="s">
        <v>339</v>
      </c>
      <c r="O166" s="123" t="s">
        <v>34</v>
      </c>
      <c r="P166" s="123" t="s">
        <v>84</v>
      </c>
      <c r="R166" s="123">
        <v>15.837999999999999</v>
      </c>
      <c r="S166" s="123">
        <v>15.837999999999999</v>
      </c>
      <c r="T166" s="123">
        <v>0</v>
      </c>
      <c r="U166" s="123">
        <v>0</v>
      </c>
      <c r="V166" s="123">
        <v>0</v>
      </c>
    </row>
    <row r="167" spans="1:22">
      <c r="A167" s="129" t="s">
        <v>546</v>
      </c>
      <c r="B167" s="127" t="s">
        <v>545</v>
      </c>
      <c r="C167" s="124" t="s">
        <v>2667</v>
      </c>
      <c r="D167" s="127" t="s">
        <v>81</v>
      </c>
      <c r="F167" s="124">
        <v>1</v>
      </c>
      <c r="G167" s="126">
        <f>VLOOKUP(A167,'CET uproszczony 15 07 2020'!$B$3:$G$778,6,0)</f>
        <v>852</v>
      </c>
      <c r="H167" s="127" t="s">
        <v>5</v>
      </c>
      <c r="I167" s="128">
        <v>0.23</v>
      </c>
      <c r="K167" s="135" t="s">
        <v>2690</v>
      </c>
      <c r="L167" s="137" t="s">
        <v>3128</v>
      </c>
      <c r="M167" s="130" t="s">
        <v>82</v>
      </c>
      <c r="N167" s="125" t="s">
        <v>339</v>
      </c>
      <c r="O167" s="123" t="s">
        <v>34</v>
      </c>
      <c r="P167" s="123" t="s">
        <v>84</v>
      </c>
      <c r="R167" s="123">
        <v>15.837999999999999</v>
      </c>
      <c r="S167" s="123">
        <v>15.837999999999999</v>
      </c>
      <c r="T167" s="123">
        <v>0</v>
      </c>
      <c r="U167" s="123">
        <v>0</v>
      </c>
      <c r="V167" s="123">
        <v>0</v>
      </c>
    </row>
    <row r="168" spans="1:22">
      <c r="A168" s="129" t="s">
        <v>546</v>
      </c>
      <c r="B168" s="127" t="s">
        <v>545</v>
      </c>
      <c r="C168" s="124" t="s">
        <v>2667</v>
      </c>
      <c r="D168" s="127" t="s">
        <v>81</v>
      </c>
      <c r="F168" s="124">
        <v>1</v>
      </c>
      <c r="G168" s="126">
        <f>VLOOKUP(A168,'CET uproszczony 15 07 2020'!$B$3:$G$778,6,0)</f>
        <v>852</v>
      </c>
      <c r="H168" s="127" t="s">
        <v>5</v>
      </c>
      <c r="I168" s="128">
        <v>0.23</v>
      </c>
      <c r="K168" s="135" t="s">
        <v>2687</v>
      </c>
      <c r="L168" s="137" t="s">
        <v>3129</v>
      </c>
      <c r="M168" s="130" t="s">
        <v>82</v>
      </c>
      <c r="N168" s="125" t="s">
        <v>339</v>
      </c>
      <c r="O168" s="123" t="s">
        <v>34</v>
      </c>
      <c r="P168" s="123" t="s">
        <v>84</v>
      </c>
      <c r="R168" s="123">
        <v>15.837999999999999</v>
      </c>
      <c r="S168" s="123">
        <v>15.837999999999999</v>
      </c>
      <c r="T168" s="123">
        <v>0</v>
      </c>
      <c r="U168" s="123">
        <v>0</v>
      </c>
      <c r="V168" s="123">
        <v>0</v>
      </c>
    </row>
    <row r="169" spans="1:22">
      <c r="A169" s="129" t="s">
        <v>548</v>
      </c>
      <c r="B169" s="127" t="s">
        <v>547</v>
      </c>
      <c r="C169" s="124" t="s">
        <v>2668</v>
      </c>
      <c r="D169" s="127" t="s">
        <v>81</v>
      </c>
      <c r="F169" s="124">
        <v>1</v>
      </c>
      <c r="G169" s="126">
        <f>VLOOKUP(A169,'CET uproszczony 15 07 2020'!$B$3:$G$778,6,0)</f>
        <v>852</v>
      </c>
      <c r="H169" s="127" t="s">
        <v>5</v>
      </c>
      <c r="I169" s="128">
        <v>0.23</v>
      </c>
      <c r="K169" s="135" t="s">
        <v>2687</v>
      </c>
      <c r="L169" s="137" t="s">
        <v>3130</v>
      </c>
      <c r="M169" s="130" t="s">
        <v>82</v>
      </c>
      <c r="N169" s="125" t="s">
        <v>339</v>
      </c>
      <c r="O169" s="123" t="s">
        <v>34</v>
      </c>
      <c r="P169" s="123" t="s">
        <v>84</v>
      </c>
      <c r="R169" s="123">
        <v>15.837999999999999</v>
      </c>
      <c r="S169" s="123">
        <v>15.837999999999999</v>
      </c>
      <c r="T169" s="123">
        <v>0</v>
      </c>
      <c r="U169" s="123">
        <v>0</v>
      </c>
      <c r="V169" s="123">
        <v>0</v>
      </c>
    </row>
    <row r="170" spans="1:22">
      <c r="A170" s="129" t="s">
        <v>550</v>
      </c>
      <c r="B170" s="127" t="s">
        <v>549</v>
      </c>
      <c r="C170" s="124" t="s">
        <v>2669</v>
      </c>
      <c r="D170" s="127" t="s">
        <v>81</v>
      </c>
      <c r="F170" s="124">
        <v>1</v>
      </c>
      <c r="G170" s="126">
        <f>VLOOKUP(A170,'CET uproszczony 15 07 2020'!$B$3:$G$778,6,0)</f>
        <v>1095</v>
      </c>
      <c r="H170" s="127" t="s">
        <v>5</v>
      </c>
      <c r="I170" s="128">
        <v>0.23</v>
      </c>
      <c r="K170" s="135" t="s">
        <v>2687</v>
      </c>
      <c r="L170" s="137" t="s">
        <v>3131</v>
      </c>
      <c r="M170" s="130" t="s">
        <v>82</v>
      </c>
      <c r="N170" s="125" t="s">
        <v>339</v>
      </c>
      <c r="O170" s="123" t="s">
        <v>34</v>
      </c>
      <c r="P170" s="123" t="s">
        <v>84</v>
      </c>
      <c r="R170" s="123">
        <v>20.765999999999998</v>
      </c>
      <c r="S170" s="123">
        <v>20.765999999999998</v>
      </c>
      <c r="T170" s="123">
        <v>0</v>
      </c>
      <c r="U170" s="123">
        <v>0</v>
      </c>
      <c r="V170" s="123">
        <v>0</v>
      </c>
    </row>
    <row r="171" spans="1:22">
      <c r="A171" s="129" t="s">
        <v>550</v>
      </c>
      <c r="B171" s="127" t="s">
        <v>549</v>
      </c>
      <c r="C171" s="124" t="s">
        <v>2669</v>
      </c>
      <c r="D171" s="127" t="s">
        <v>81</v>
      </c>
      <c r="F171" s="124">
        <v>1</v>
      </c>
      <c r="G171" s="126">
        <f>VLOOKUP(A171,'CET uproszczony 15 07 2020'!$B$3:$G$778,6,0)</f>
        <v>1095</v>
      </c>
      <c r="H171" s="127" t="s">
        <v>5</v>
      </c>
      <c r="I171" s="128">
        <v>0.23</v>
      </c>
      <c r="K171" s="135" t="s">
        <v>2686</v>
      </c>
      <c r="L171" s="137" t="s">
        <v>3132</v>
      </c>
      <c r="M171" s="130" t="s">
        <v>82</v>
      </c>
      <c r="N171" s="125" t="s">
        <v>339</v>
      </c>
      <c r="O171" s="123" t="s">
        <v>34</v>
      </c>
      <c r="P171" s="123" t="s">
        <v>84</v>
      </c>
      <c r="R171" s="123">
        <v>20.765999999999998</v>
      </c>
      <c r="S171" s="123">
        <v>20.765999999999998</v>
      </c>
      <c r="T171" s="123">
        <v>0</v>
      </c>
      <c r="U171" s="123">
        <v>0</v>
      </c>
      <c r="V171" s="123">
        <v>0</v>
      </c>
    </row>
    <row r="172" spans="1:22">
      <c r="A172" s="129" t="s">
        <v>550</v>
      </c>
      <c r="B172" s="127" t="s">
        <v>549</v>
      </c>
      <c r="C172" s="124" t="s">
        <v>2669</v>
      </c>
      <c r="D172" s="127" t="s">
        <v>81</v>
      </c>
      <c r="F172" s="124">
        <v>1</v>
      </c>
      <c r="G172" s="126">
        <f>VLOOKUP(A172,'CET uproszczony 15 07 2020'!$B$3:$G$778,6,0)</f>
        <v>1095</v>
      </c>
      <c r="H172" s="127" t="s">
        <v>5</v>
      </c>
      <c r="I172" s="128">
        <v>0.23</v>
      </c>
      <c r="K172" s="135" t="s">
        <v>2690</v>
      </c>
      <c r="L172" s="137" t="s">
        <v>3133</v>
      </c>
      <c r="M172" s="130" t="s">
        <v>82</v>
      </c>
      <c r="N172" s="125" t="s">
        <v>339</v>
      </c>
      <c r="O172" s="123" t="s">
        <v>34</v>
      </c>
      <c r="P172" s="123" t="s">
        <v>84</v>
      </c>
      <c r="R172" s="123">
        <v>20.765999999999998</v>
      </c>
      <c r="S172" s="123">
        <v>20.765999999999998</v>
      </c>
      <c r="T172" s="123">
        <v>0</v>
      </c>
      <c r="U172" s="123">
        <v>0</v>
      </c>
      <c r="V172" s="123">
        <v>0</v>
      </c>
    </row>
    <row r="173" spans="1:22">
      <c r="A173" s="129" t="s">
        <v>552</v>
      </c>
      <c r="B173" s="127" t="s">
        <v>551</v>
      </c>
      <c r="C173" s="124" t="s">
        <v>2670</v>
      </c>
      <c r="D173" s="127" t="s">
        <v>81</v>
      </c>
      <c r="F173" s="124">
        <v>1</v>
      </c>
      <c r="G173" s="126">
        <f>VLOOKUP(A173,'CET uproszczony 15 07 2020'!$B$3:$G$778,6,0)</f>
        <v>1095</v>
      </c>
      <c r="H173" s="127" t="s">
        <v>5</v>
      </c>
      <c r="I173" s="128">
        <v>0.23</v>
      </c>
      <c r="K173" s="135" t="s">
        <v>2687</v>
      </c>
      <c r="L173" s="137" t="s">
        <v>3134</v>
      </c>
      <c r="M173" s="130" t="s">
        <v>82</v>
      </c>
      <c r="N173" s="125" t="s">
        <v>339</v>
      </c>
      <c r="O173" s="123" t="s">
        <v>34</v>
      </c>
      <c r="P173" s="123" t="s">
        <v>84</v>
      </c>
      <c r="R173" s="123">
        <v>20.765999999999998</v>
      </c>
      <c r="S173" s="123">
        <v>20.765999999999998</v>
      </c>
      <c r="T173" s="123">
        <v>0</v>
      </c>
      <c r="U173" s="123">
        <v>0</v>
      </c>
      <c r="V173" s="123">
        <v>0</v>
      </c>
    </row>
    <row r="174" spans="1:22">
      <c r="A174" s="129" t="s">
        <v>552</v>
      </c>
      <c r="B174" s="127" t="s">
        <v>551</v>
      </c>
      <c r="C174" s="124" t="s">
        <v>2670</v>
      </c>
      <c r="D174" s="127" t="s">
        <v>81</v>
      </c>
      <c r="F174" s="124">
        <v>1</v>
      </c>
      <c r="G174" s="126">
        <f>VLOOKUP(A174,'CET uproszczony 15 07 2020'!$B$3:$G$778,6,0)</f>
        <v>1095</v>
      </c>
      <c r="H174" s="127" t="s">
        <v>5</v>
      </c>
      <c r="I174" s="128">
        <v>0.23</v>
      </c>
      <c r="K174" s="135" t="s">
        <v>2690</v>
      </c>
      <c r="L174" s="137" t="s">
        <v>3135</v>
      </c>
      <c r="M174" s="130" t="s">
        <v>82</v>
      </c>
      <c r="N174" s="125" t="s">
        <v>339</v>
      </c>
      <c r="O174" s="123" t="s">
        <v>34</v>
      </c>
      <c r="P174" s="123" t="s">
        <v>84</v>
      </c>
      <c r="R174" s="123">
        <v>20.765999999999998</v>
      </c>
      <c r="S174" s="123">
        <v>20.765999999999998</v>
      </c>
      <c r="T174" s="123">
        <v>0</v>
      </c>
      <c r="U174" s="123">
        <v>0</v>
      </c>
      <c r="V174" s="123">
        <v>0</v>
      </c>
    </row>
    <row r="175" spans="1:22">
      <c r="A175" s="129" t="s">
        <v>554</v>
      </c>
      <c r="B175" s="127" t="s">
        <v>553</v>
      </c>
      <c r="C175" s="124" t="s">
        <v>2671</v>
      </c>
      <c r="D175" s="127" t="s">
        <v>81</v>
      </c>
      <c r="F175" s="124">
        <v>1</v>
      </c>
      <c r="G175" s="126">
        <f>VLOOKUP(A175,'CET uproszczony 15 07 2020'!$B$3:$G$778,6,0)</f>
        <v>1095</v>
      </c>
      <c r="H175" s="127" t="s">
        <v>5</v>
      </c>
      <c r="I175" s="128">
        <v>0.23</v>
      </c>
      <c r="K175" s="135" t="s">
        <v>2687</v>
      </c>
      <c r="L175" s="137" t="s">
        <v>3136</v>
      </c>
      <c r="M175" s="130" t="s">
        <v>82</v>
      </c>
      <c r="N175" s="125" t="s">
        <v>339</v>
      </c>
      <c r="O175" s="123" t="s">
        <v>34</v>
      </c>
      <c r="P175" s="123" t="s">
        <v>84</v>
      </c>
      <c r="R175" s="123">
        <v>20.765999999999998</v>
      </c>
      <c r="S175" s="123">
        <v>20.765999999999998</v>
      </c>
      <c r="T175" s="123">
        <v>0</v>
      </c>
      <c r="U175" s="123">
        <v>0</v>
      </c>
      <c r="V175" s="123">
        <v>0</v>
      </c>
    </row>
    <row r="176" spans="1:22">
      <c r="A176" s="129" t="s">
        <v>556</v>
      </c>
      <c r="B176" s="127" t="s">
        <v>555</v>
      </c>
      <c r="C176" s="124" t="s">
        <v>2672</v>
      </c>
      <c r="D176" s="127" t="s">
        <v>81</v>
      </c>
      <c r="F176" s="124">
        <v>1</v>
      </c>
      <c r="G176" s="126">
        <f>VLOOKUP(A176,'CET uproszczony 15 07 2020'!$B$3:$G$778,6,0)</f>
        <v>1095</v>
      </c>
      <c r="H176" s="127" t="s">
        <v>5</v>
      </c>
      <c r="I176" s="128">
        <v>0.23</v>
      </c>
      <c r="K176" s="135" t="s">
        <v>2687</v>
      </c>
      <c r="L176" s="137" t="s">
        <v>3137</v>
      </c>
      <c r="M176" s="130" t="s">
        <v>82</v>
      </c>
      <c r="N176" s="125" t="s">
        <v>339</v>
      </c>
      <c r="O176" s="123" t="s">
        <v>34</v>
      </c>
      <c r="P176" s="123" t="s">
        <v>84</v>
      </c>
      <c r="R176" s="123">
        <v>20.765999999999998</v>
      </c>
      <c r="S176" s="123">
        <v>20.765999999999998</v>
      </c>
      <c r="T176" s="123">
        <v>0</v>
      </c>
      <c r="U176" s="123">
        <v>0</v>
      </c>
      <c r="V176" s="123">
        <v>0</v>
      </c>
    </row>
    <row r="177" spans="1:22">
      <c r="A177" s="129" t="s">
        <v>558</v>
      </c>
      <c r="B177" s="127" t="s">
        <v>557</v>
      </c>
      <c r="C177" s="124" t="s">
        <v>2657</v>
      </c>
      <c r="D177" s="127" t="s">
        <v>81</v>
      </c>
      <c r="F177" s="124">
        <v>1</v>
      </c>
      <c r="G177" s="126">
        <f>VLOOKUP(A177,'CET uproszczony 15 07 2020'!$B$3:$G$778,6,0)</f>
        <v>1614</v>
      </c>
      <c r="H177" s="127" t="s">
        <v>5</v>
      </c>
      <c r="I177" s="128">
        <v>0.23</v>
      </c>
      <c r="K177" s="135" t="s">
        <v>2687</v>
      </c>
      <c r="L177" s="137" t="s">
        <v>3138</v>
      </c>
      <c r="M177" s="130" t="s">
        <v>82</v>
      </c>
      <c r="N177" s="125" t="s">
        <v>339</v>
      </c>
      <c r="O177" s="123" t="s">
        <v>34</v>
      </c>
      <c r="P177" s="123" t="s">
        <v>84</v>
      </c>
      <c r="R177" s="123">
        <v>28.173999999999999</v>
      </c>
      <c r="S177" s="123">
        <v>28.173999999999999</v>
      </c>
      <c r="T177" s="123">
        <v>0</v>
      </c>
      <c r="U177" s="123">
        <v>0</v>
      </c>
      <c r="V177" s="123">
        <v>0</v>
      </c>
    </row>
    <row r="178" spans="1:22">
      <c r="A178" s="129" t="s">
        <v>560</v>
      </c>
      <c r="B178" s="127" t="s">
        <v>559</v>
      </c>
      <c r="C178" s="124" t="s">
        <v>2658</v>
      </c>
      <c r="D178" s="127" t="s">
        <v>81</v>
      </c>
      <c r="F178" s="124">
        <v>1</v>
      </c>
      <c r="G178" s="126">
        <f>VLOOKUP(A178,'CET uproszczony 15 07 2020'!$B$3:$G$778,6,0)</f>
        <v>1614</v>
      </c>
      <c r="H178" s="127" t="s">
        <v>5</v>
      </c>
      <c r="I178" s="128">
        <v>0.23</v>
      </c>
      <c r="K178" s="135" t="s">
        <v>2687</v>
      </c>
      <c r="L178" s="137" t="s">
        <v>3139</v>
      </c>
      <c r="M178" s="130" t="s">
        <v>82</v>
      </c>
      <c r="N178" s="125" t="s">
        <v>339</v>
      </c>
      <c r="O178" s="123" t="s">
        <v>34</v>
      </c>
      <c r="P178" s="123" t="s">
        <v>84</v>
      </c>
      <c r="R178" s="123">
        <v>28.173999999999999</v>
      </c>
      <c r="S178" s="123">
        <v>28.173999999999999</v>
      </c>
      <c r="T178" s="123">
        <v>0</v>
      </c>
      <c r="U178" s="123">
        <v>0</v>
      </c>
      <c r="V178" s="123">
        <v>0</v>
      </c>
    </row>
    <row r="179" spans="1:22">
      <c r="A179" s="129" t="s">
        <v>562</v>
      </c>
      <c r="B179" s="127" t="s">
        <v>561</v>
      </c>
      <c r="C179" s="124" t="s">
        <v>2659</v>
      </c>
      <c r="D179" s="127" t="s">
        <v>81</v>
      </c>
      <c r="F179" s="124">
        <v>1</v>
      </c>
      <c r="G179" s="126">
        <f>VLOOKUP(A179,'CET uproszczony 15 07 2020'!$B$3:$G$778,6,0)</f>
        <v>1614</v>
      </c>
      <c r="H179" s="127" t="s">
        <v>5</v>
      </c>
      <c r="I179" s="128">
        <v>0.23</v>
      </c>
      <c r="K179" s="135" t="s">
        <v>2687</v>
      </c>
      <c r="L179" s="137" t="s">
        <v>3140</v>
      </c>
      <c r="M179" s="130" t="s">
        <v>82</v>
      </c>
      <c r="N179" s="125" t="s">
        <v>339</v>
      </c>
      <c r="O179" s="123" t="s">
        <v>34</v>
      </c>
      <c r="P179" s="123" t="s">
        <v>84</v>
      </c>
      <c r="R179" s="123">
        <v>28.173999999999999</v>
      </c>
      <c r="S179" s="123">
        <v>28.173999999999999</v>
      </c>
      <c r="T179" s="123">
        <v>0</v>
      </c>
      <c r="U179" s="123">
        <v>0</v>
      </c>
      <c r="V179" s="123">
        <v>0</v>
      </c>
    </row>
    <row r="180" spans="1:22">
      <c r="A180" s="129" t="s">
        <v>564</v>
      </c>
      <c r="B180" s="127" t="s">
        <v>563</v>
      </c>
      <c r="C180" s="124" t="s">
        <v>2673</v>
      </c>
      <c r="D180" s="127" t="s">
        <v>81</v>
      </c>
      <c r="F180" s="124">
        <v>1</v>
      </c>
      <c r="G180" s="126">
        <f>VLOOKUP(A180,'CET uproszczony 15 07 2020'!$B$3:$G$778,6,0)</f>
        <v>1692</v>
      </c>
      <c r="H180" s="127" t="s">
        <v>5</v>
      </c>
      <c r="I180" s="128">
        <v>0.23</v>
      </c>
      <c r="K180" s="135" t="s">
        <v>2687</v>
      </c>
      <c r="L180" s="137" t="s">
        <v>3141</v>
      </c>
      <c r="M180" s="130" t="s">
        <v>82</v>
      </c>
      <c r="N180" s="125" t="s">
        <v>339</v>
      </c>
      <c r="O180" s="123" t="s">
        <v>34</v>
      </c>
      <c r="P180" s="123" t="s">
        <v>84</v>
      </c>
      <c r="R180" s="123">
        <v>31.341999999999999</v>
      </c>
      <c r="S180" s="123">
        <v>31.341999999999999</v>
      </c>
      <c r="T180" s="123">
        <v>0</v>
      </c>
      <c r="U180" s="123">
        <v>0</v>
      </c>
      <c r="V180" s="123">
        <v>0</v>
      </c>
    </row>
    <row r="181" spans="1:22">
      <c r="A181" s="129" t="s">
        <v>566</v>
      </c>
      <c r="B181" s="127" t="s">
        <v>565</v>
      </c>
      <c r="C181" s="124" t="s">
        <v>2674</v>
      </c>
      <c r="D181" s="127" t="s">
        <v>81</v>
      </c>
      <c r="F181" s="124">
        <v>1</v>
      </c>
      <c r="G181" s="126">
        <f>VLOOKUP(A181,'CET uproszczony 15 07 2020'!$B$3:$G$778,6,0)</f>
        <v>1692</v>
      </c>
      <c r="H181" s="127" t="s">
        <v>5</v>
      </c>
      <c r="I181" s="128">
        <v>0.23</v>
      </c>
      <c r="K181" s="135" t="s">
        <v>2687</v>
      </c>
      <c r="L181" s="137" t="s">
        <v>3142</v>
      </c>
      <c r="M181" s="130" t="s">
        <v>82</v>
      </c>
      <c r="N181" s="125" t="s">
        <v>339</v>
      </c>
      <c r="O181" s="123" t="s">
        <v>34</v>
      </c>
      <c r="P181" s="123" t="s">
        <v>84</v>
      </c>
      <c r="R181" s="123">
        <v>31.341999999999999</v>
      </c>
      <c r="S181" s="123">
        <v>31.341999999999999</v>
      </c>
      <c r="T181" s="123">
        <v>0</v>
      </c>
      <c r="U181" s="123">
        <v>0</v>
      </c>
      <c r="V181" s="123">
        <v>0</v>
      </c>
    </row>
    <row r="182" spans="1:22">
      <c r="A182" s="129" t="s">
        <v>566</v>
      </c>
      <c r="B182" s="127" t="s">
        <v>565</v>
      </c>
      <c r="C182" s="124" t="s">
        <v>2674</v>
      </c>
      <c r="D182" s="127" t="s">
        <v>81</v>
      </c>
      <c r="F182" s="124">
        <v>1</v>
      </c>
      <c r="G182" s="126">
        <f>VLOOKUP(A182,'CET uproszczony 15 07 2020'!$B$3:$G$778,6,0)</f>
        <v>1692</v>
      </c>
      <c r="H182" s="127" t="s">
        <v>5</v>
      </c>
      <c r="I182" s="128">
        <v>0.23</v>
      </c>
      <c r="K182" s="135" t="s">
        <v>2690</v>
      </c>
      <c r="L182" s="137" t="s">
        <v>3143</v>
      </c>
      <c r="M182" s="130" t="s">
        <v>82</v>
      </c>
      <c r="N182" s="125" t="s">
        <v>339</v>
      </c>
      <c r="O182" s="123" t="s">
        <v>34</v>
      </c>
      <c r="P182" s="123" t="s">
        <v>84</v>
      </c>
      <c r="R182" s="123">
        <v>31.341999999999999</v>
      </c>
      <c r="S182" s="123">
        <v>31.341999999999999</v>
      </c>
      <c r="T182" s="123">
        <v>0</v>
      </c>
      <c r="U182" s="123">
        <v>0</v>
      </c>
      <c r="V182" s="123">
        <v>0</v>
      </c>
    </row>
    <row r="183" spans="1:22">
      <c r="A183" s="129" t="s">
        <v>568</v>
      </c>
      <c r="B183" s="127" t="s">
        <v>567</v>
      </c>
      <c r="C183" s="124" t="s">
        <v>2675</v>
      </c>
      <c r="D183" s="127" t="s">
        <v>81</v>
      </c>
      <c r="F183" s="124">
        <v>1</v>
      </c>
      <c r="G183" s="126">
        <f>VLOOKUP(A183,'CET uproszczony 15 07 2020'!$B$3:$G$778,6,0)</f>
        <v>1692</v>
      </c>
      <c r="H183" s="127" t="s">
        <v>5</v>
      </c>
      <c r="I183" s="128">
        <v>0.23</v>
      </c>
      <c r="K183" s="135" t="s">
        <v>2687</v>
      </c>
      <c r="L183" s="137" t="s">
        <v>3144</v>
      </c>
      <c r="M183" s="130" t="s">
        <v>82</v>
      </c>
      <c r="N183" s="125" t="s">
        <v>339</v>
      </c>
      <c r="O183" s="123" t="s">
        <v>34</v>
      </c>
      <c r="P183" s="123" t="s">
        <v>84</v>
      </c>
      <c r="R183" s="123">
        <v>31.341999999999999</v>
      </c>
      <c r="S183" s="123">
        <v>31.341999999999999</v>
      </c>
      <c r="T183" s="123">
        <v>0</v>
      </c>
      <c r="U183" s="123">
        <v>0</v>
      </c>
      <c r="V183" s="123">
        <v>0</v>
      </c>
    </row>
    <row r="184" spans="1:22">
      <c r="A184" s="129" t="s">
        <v>570</v>
      </c>
      <c r="B184" s="127" t="s">
        <v>569</v>
      </c>
      <c r="C184" s="124" t="s">
        <v>2676</v>
      </c>
      <c r="D184" s="127" t="s">
        <v>81</v>
      </c>
      <c r="F184" s="124">
        <v>1</v>
      </c>
      <c r="G184" s="126">
        <f>VLOOKUP(A184,'CET uproszczony 15 07 2020'!$B$3:$G$778,6,0)</f>
        <v>1692</v>
      </c>
      <c r="H184" s="127" t="s">
        <v>5</v>
      </c>
      <c r="I184" s="128">
        <v>0.23</v>
      </c>
      <c r="K184" s="135" t="s">
        <v>2687</v>
      </c>
      <c r="L184" s="137" t="s">
        <v>3145</v>
      </c>
      <c r="M184" s="130" t="s">
        <v>82</v>
      </c>
      <c r="N184" s="125" t="s">
        <v>339</v>
      </c>
      <c r="O184" s="123" t="s">
        <v>34</v>
      </c>
      <c r="P184" s="123" t="s">
        <v>84</v>
      </c>
      <c r="R184" s="123">
        <v>31.341999999999999</v>
      </c>
      <c r="S184" s="123">
        <v>31.341999999999999</v>
      </c>
      <c r="T184" s="123">
        <v>0</v>
      </c>
      <c r="U184" s="123">
        <v>0</v>
      </c>
      <c r="V184" s="123">
        <v>0</v>
      </c>
    </row>
    <row r="185" spans="1:22">
      <c r="A185" s="129" t="s">
        <v>572</v>
      </c>
      <c r="B185" s="127" t="s">
        <v>571</v>
      </c>
      <c r="C185" s="124" t="s">
        <v>2677</v>
      </c>
      <c r="D185" s="127" t="s">
        <v>81</v>
      </c>
      <c r="F185" s="124">
        <v>1</v>
      </c>
      <c r="G185" s="126">
        <f>VLOOKUP(A185,'CET uproszczony 15 07 2020'!$B$3:$G$778,6,0)</f>
        <v>1692</v>
      </c>
      <c r="H185" s="127" t="s">
        <v>5</v>
      </c>
      <c r="I185" s="128">
        <v>0.23</v>
      </c>
      <c r="K185" s="135" t="s">
        <v>2690</v>
      </c>
      <c r="L185" s="137" t="s">
        <v>3146</v>
      </c>
      <c r="M185" s="130" t="s">
        <v>82</v>
      </c>
      <c r="N185" s="125" t="s">
        <v>339</v>
      </c>
      <c r="O185" s="123" t="s">
        <v>34</v>
      </c>
      <c r="P185" s="123" t="s">
        <v>84</v>
      </c>
      <c r="R185" s="123">
        <v>31.341999999999999</v>
      </c>
      <c r="S185" s="123">
        <v>31.341999999999999</v>
      </c>
      <c r="T185" s="123">
        <v>0</v>
      </c>
      <c r="U185" s="123">
        <v>0</v>
      </c>
      <c r="V185" s="123">
        <v>0</v>
      </c>
    </row>
    <row r="186" spans="1:22">
      <c r="A186" s="129" t="s">
        <v>572</v>
      </c>
      <c r="B186" s="127" t="s">
        <v>571</v>
      </c>
      <c r="C186" s="124" t="s">
        <v>2677</v>
      </c>
      <c r="D186" s="127" t="s">
        <v>81</v>
      </c>
      <c r="F186" s="124">
        <v>1</v>
      </c>
      <c r="G186" s="126">
        <f>VLOOKUP(A186,'CET uproszczony 15 07 2020'!$B$3:$G$778,6,0)</f>
        <v>1692</v>
      </c>
      <c r="H186" s="127" t="s">
        <v>5</v>
      </c>
      <c r="I186" s="128">
        <v>0.23</v>
      </c>
      <c r="K186" s="135" t="s">
        <v>2687</v>
      </c>
      <c r="L186" s="137" t="s">
        <v>3147</v>
      </c>
      <c r="M186" s="130" t="s">
        <v>82</v>
      </c>
      <c r="N186" s="125" t="s">
        <v>339</v>
      </c>
      <c r="O186" s="123" t="s">
        <v>34</v>
      </c>
      <c r="P186" s="123" t="s">
        <v>84</v>
      </c>
      <c r="R186" s="123">
        <v>31.341999999999999</v>
      </c>
      <c r="S186" s="123">
        <v>31.341999999999999</v>
      </c>
      <c r="T186" s="123">
        <v>0</v>
      </c>
      <c r="U186" s="123">
        <v>0</v>
      </c>
      <c r="V186" s="123">
        <v>0</v>
      </c>
    </row>
    <row r="187" spans="1:22">
      <c r="A187" s="129" t="s">
        <v>1966</v>
      </c>
      <c r="B187" s="127" t="s">
        <v>1969</v>
      </c>
      <c r="C187" s="124" t="s">
        <v>2093</v>
      </c>
      <c r="D187" s="127" t="s">
        <v>81</v>
      </c>
      <c r="F187" s="124">
        <v>1</v>
      </c>
      <c r="G187" s="126">
        <f>VLOOKUP(A187,'CET uproszczony 15 07 2020'!$B$3:$G$778,6,0)</f>
        <v>1039</v>
      </c>
      <c r="H187" s="127" t="s">
        <v>5</v>
      </c>
      <c r="I187" s="128">
        <v>0.23</v>
      </c>
      <c r="K187" s="135" t="s">
        <v>2687</v>
      </c>
      <c r="L187" s="137" t="s">
        <v>3648</v>
      </c>
      <c r="M187" s="130" t="s">
        <v>82</v>
      </c>
      <c r="N187" s="125" t="s">
        <v>339</v>
      </c>
      <c r="O187" s="123" t="s">
        <v>34</v>
      </c>
      <c r="P187" s="123" t="s">
        <v>84</v>
      </c>
      <c r="R187" s="123">
        <v>0</v>
      </c>
      <c r="S187" s="123">
        <v>0</v>
      </c>
      <c r="T187" s="123">
        <v>0</v>
      </c>
      <c r="U187" s="123">
        <v>0</v>
      </c>
      <c r="V187" s="123">
        <v>0</v>
      </c>
    </row>
    <row r="188" spans="1:22">
      <c r="A188" s="129" t="s">
        <v>1968</v>
      </c>
      <c r="B188" s="127" t="s">
        <v>1967</v>
      </c>
      <c r="C188" s="124" t="s">
        <v>2094</v>
      </c>
      <c r="D188" s="127" t="s">
        <v>81</v>
      </c>
      <c r="F188" s="124">
        <v>1</v>
      </c>
      <c r="G188" s="126">
        <f>VLOOKUP(A188,'CET uproszczony 15 07 2020'!$B$3:$G$778,6,0)</f>
        <v>1039</v>
      </c>
      <c r="H188" s="127" t="s">
        <v>5</v>
      </c>
      <c r="I188" s="128">
        <v>0.23</v>
      </c>
      <c r="K188" s="135" t="s">
        <v>2687</v>
      </c>
      <c r="L188" s="137" t="s">
        <v>3674</v>
      </c>
      <c r="M188" s="130" t="s">
        <v>82</v>
      </c>
      <c r="N188" s="125" t="s">
        <v>339</v>
      </c>
      <c r="O188" s="123" t="s">
        <v>34</v>
      </c>
      <c r="P188" s="123" t="s">
        <v>84</v>
      </c>
      <c r="R188" s="123">
        <v>0</v>
      </c>
      <c r="S188" s="123">
        <v>0</v>
      </c>
      <c r="T188" s="123">
        <v>0</v>
      </c>
      <c r="U188" s="123">
        <v>0</v>
      </c>
      <c r="V188" s="123">
        <v>0</v>
      </c>
    </row>
    <row r="189" spans="1:22">
      <c r="A189" s="129" t="s">
        <v>1970</v>
      </c>
      <c r="B189" s="127" t="s">
        <v>1971</v>
      </c>
      <c r="C189" s="124" t="s">
        <v>2656</v>
      </c>
      <c r="D189" s="127" t="s">
        <v>81</v>
      </c>
      <c r="F189" s="124">
        <v>1</v>
      </c>
      <c r="G189" s="126">
        <f>VLOOKUP(A189,'CET uproszczony 15 07 2020'!$B$3:$G$778,6,0)</f>
        <v>1039</v>
      </c>
      <c r="H189" s="127" t="s">
        <v>5</v>
      </c>
      <c r="I189" s="128">
        <v>0.23</v>
      </c>
      <c r="K189" s="135" t="s">
        <v>2687</v>
      </c>
      <c r="L189" s="137" t="s">
        <v>3675</v>
      </c>
      <c r="M189" s="130" t="s">
        <v>82</v>
      </c>
      <c r="N189" s="125" t="s">
        <v>339</v>
      </c>
      <c r="O189" s="123" t="s">
        <v>34</v>
      </c>
      <c r="P189" s="123" t="s">
        <v>84</v>
      </c>
      <c r="R189" s="123">
        <v>0</v>
      </c>
      <c r="S189" s="123">
        <v>0</v>
      </c>
      <c r="T189" s="123">
        <v>0</v>
      </c>
      <c r="U189" s="123">
        <v>0</v>
      </c>
      <c r="V189" s="123">
        <v>0</v>
      </c>
    </row>
    <row r="190" spans="1:22">
      <c r="A190" s="129" t="s">
        <v>1973</v>
      </c>
      <c r="B190" s="127" t="s">
        <v>1972</v>
      </c>
      <c r="C190" s="124" t="s">
        <v>2095</v>
      </c>
      <c r="D190" s="127" t="s">
        <v>81</v>
      </c>
      <c r="F190" s="124">
        <v>1</v>
      </c>
      <c r="G190" s="126">
        <f>VLOOKUP(A190,'CET uproszczony 15 07 2020'!$B$3:$G$778,6,0)</f>
        <v>1039</v>
      </c>
      <c r="H190" s="127" t="s">
        <v>5</v>
      </c>
      <c r="I190" s="128">
        <v>0.23</v>
      </c>
      <c r="K190" s="135" t="s">
        <v>2687</v>
      </c>
      <c r="L190" s="137" t="s">
        <v>3676</v>
      </c>
      <c r="M190" s="130" t="s">
        <v>82</v>
      </c>
      <c r="N190" s="125" t="s">
        <v>339</v>
      </c>
      <c r="O190" s="123" t="s">
        <v>34</v>
      </c>
      <c r="P190" s="123" t="s">
        <v>84</v>
      </c>
      <c r="R190" s="123">
        <v>0</v>
      </c>
      <c r="S190" s="123">
        <v>0</v>
      </c>
      <c r="T190" s="123">
        <v>0</v>
      </c>
      <c r="U190" s="123">
        <v>0</v>
      </c>
      <c r="V190" s="123">
        <v>0</v>
      </c>
    </row>
    <row r="191" spans="1:22">
      <c r="A191" s="129" t="s">
        <v>1974</v>
      </c>
      <c r="B191" s="127" t="s">
        <v>1975</v>
      </c>
      <c r="C191" s="124" t="s">
        <v>2096</v>
      </c>
      <c r="D191" s="127" t="s">
        <v>81</v>
      </c>
      <c r="F191" s="124">
        <v>1</v>
      </c>
      <c r="G191" s="126">
        <f>VLOOKUP(A191,'CET uproszczony 15 07 2020'!$B$3:$G$778,6,0)</f>
        <v>1039</v>
      </c>
      <c r="H191" s="127" t="s">
        <v>5</v>
      </c>
      <c r="I191" s="128">
        <v>0.23</v>
      </c>
      <c r="K191" s="135" t="s">
        <v>2687</v>
      </c>
      <c r="L191" s="137" t="s">
        <v>3679</v>
      </c>
      <c r="M191" s="130" t="s">
        <v>82</v>
      </c>
      <c r="N191" s="125" t="s">
        <v>339</v>
      </c>
      <c r="O191" s="123" t="s">
        <v>34</v>
      </c>
      <c r="P191" s="123" t="s">
        <v>84</v>
      </c>
      <c r="R191" s="123">
        <v>0</v>
      </c>
      <c r="S191" s="123">
        <v>0</v>
      </c>
      <c r="T191" s="123">
        <v>0</v>
      </c>
      <c r="U191" s="123">
        <v>0</v>
      </c>
      <c r="V191" s="123">
        <v>0</v>
      </c>
    </row>
    <row r="192" spans="1:22">
      <c r="A192" s="129" t="s">
        <v>3677</v>
      </c>
      <c r="B192" s="127" t="s">
        <v>3770</v>
      </c>
      <c r="C192" s="124" t="s">
        <v>3771</v>
      </c>
      <c r="D192" s="127" t="s">
        <v>81</v>
      </c>
      <c r="F192" s="124">
        <v>1</v>
      </c>
      <c r="G192" s="126">
        <f>VLOOKUP(A192,'CET uproszczony 15 07 2020'!$B$3:$G$778,6,0)</f>
        <v>1039</v>
      </c>
      <c r="H192" s="127" t="s">
        <v>5</v>
      </c>
      <c r="I192" s="128">
        <v>0.23</v>
      </c>
      <c r="K192" s="135" t="s">
        <v>2687</v>
      </c>
      <c r="L192" s="137" t="s">
        <v>3678</v>
      </c>
      <c r="M192" s="130" t="s">
        <v>82</v>
      </c>
      <c r="N192" s="130" t="s">
        <v>339</v>
      </c>
      <c r="O192" s="123" t="s">
        <v>34</v>
      </c>
      <c r="P192" s="123" t="s">
        <v>84</v>
      </c>
    </row>
    <row r="193" spans="1:22">
      <c r="A193" s="129" t="s">
        <v>756</v>
      </c>
      <c r="B193" s="127" t="s">
        <v>759</v>
      </c>
      <c r="C193" s="124" t="s">
        <v>2079</v>
      </c>
      <c r="D193" s="127" t="s">
        <v>81</v>
      </c>
      <c r="F193" s="124">
        <v>1</v>
      </c>
      <c r="G193" s="126">
        <f>VLOOKUP(A193,'CET uproszczony 15 07 2020'!$B$3:$G$778,6,0)</f>
        <v>1199</v>
      </c>
      <c r="H193" s="127" t="s">
        <v>5</v>
      </c>
      <c r="I193" s="128">
        <v>0.23</v>
      </c>
      <c r="K193" s="135" t="s">
        <v>2687</v>
      </c>
      <c r="L193" s="137" t="s">
        <v>3303</v>
      </c>
      <c r="M193" s="130" t="s">
        <v>82</v>
      </c>
      <c r="N193" s="125" t="s">
        <v>757</v>
      </c>
      <c r="O193" s="123" t="s">
        <v>28</v>
      </c>
      <c r="P193" s="123" t="s">
        <v>758</v>
      </c>
      <c r="R193" s="123">
        <v>22.457999999999998</v>
      </c>
      <c r="S193" s="123">
        <v>22.457999999999998</v>
      </c>
      <c r="T193" s="123">
        <v>0</v>
      </c>
      <c r="U193" s="123">
        <v>0</v>
      </c>
      <c r="V193" s="123">
        <v>0</v>
      </c>
    </row>
    <row r="194" spans="1:22">
      <c r="A194" s="129" t="s">
        <v>756</v>
      </c>
      <c r="B194" s="127" t="s">
        <v>759</v>
      </c>
      <c r="C194" s="124" t="s">
        <v>2079</v>
      </c>
      <c r="D194" s="127" t="s">
        <v>81</v>
      </c>
      <c r="F194" s="124">
        <v>1</v>
      </c>
      <c r="G194" s="126">
        <f>VLOOKUP(A194,'CET uproszczony 15 07 2020'!$B$3:$G$778,6,0)</f>
        <v>1199</v>
      </c>
      <c r="H194" s="127" t="s">
        <v>5</v>
      </c>
      <c r="I194" s="128">
        <v>0.23</v>
      </c>
      <c r="K194" s="135" t="s">
        <v>2690</v>
      </c>
      <c r="L194" s="137" t="s">
        <v>3304</v>
      </c>
      <c r="M194" s="130" t="s">
        <v>82</v>
      </c>
      <c r="N194" s="125" t="s">
        <v>757</v>
      </c>
      <c r="O194" s="123" t="s">
        <v>28</v>
      </c>
      <c r="P194" s="123" t="s">
        <v>758</v>
      </c>
      <c r="R194" s="123">
        <v>22.457999999999998</v>
      </c>
      <c r="S194" s="123">
        <v>22.457999999999998</v>
      </c>
      <c r="T194" s="123">
        <v>0</v>
      </c>
      <c r="U194" s="123">
        <v>0</v>
      </c>
      <c r="V194" s="123">
        <v>0</v>
      </c>
    </row>
    <row r="195" spans="1:22">
      <c r="A195" s="129" t="s">
        <v>756</v>
      </c>
      <c r="B195" s="127" t="s">
        <v>759</v>
      </c>
      <c r="C195" s="124" t="s">
        <v>2079</v>
      </c>
      <c r="D195" s="127" t="s">
        <v>81</v>
      </c>
      <c r="F195" s="124">
        <v>1</v>
      </c>
      <c r="G195" s="126">
        <f>VLOOKUP(A195,'CET uproszczony 15 07 2020'!$B$3:$G$778,6,0)</f>
        <v>1199</v>
      </c>
      <c r="H195" s="127" t="s">
        <v>5</v>
      </c>
      <c r="I195" s="128">
        <v>0.23</v>
      </c>
      <c r="K195" s="135" t="s">
        <v>2754</v>
      </c>
      <c r="L195" s="137" t="s">
        <v>3305</v>
      </c>
      <c r="M195" s="130" t="s">
        <v>82</v>
      </c>
      <c r="N195" s="125" t="s">
        <v>757</v>
      </c>
      <c r="O195" s="123" t="s">
        <v>28</v>
      </c>
      <c r="P195" s="123" t="s">
        <v>758</v>
      </c>
      <c r="R195" s="123">
        <v>22.457999999999998</v>
      </c>
      <c r="S195" s="123">
        <v>22.457999999999998</v>
      </c>
      <c r="T195" s="123">
        <v>0</v>
      </c>
      <c r="U195" s="123">
        <v>0</v>
      </c>
      <c r="V195" s="123">
        <v>0</v>
      </c>
    </row>
    <row r="196" spans="1:22">
      <c r="A196" s="129" t="s">
        <v>756</v>
      </c>
      <c r="B196" s="127" t="s">
        <v>759</v>
      </c>
      <c r="C196" s="124" t="s">
        <v>2079</v>
      </c>
      <c r="D196" s="127" t="s">
        <v>81</v>
      </c>
      <c r="F196" s="124">
        <v>1</v>
      </c>
      <c r="G196" s="126">
        <f>VLOOKUP(A196,'CET uproszczony 15 07 2020'!$B$3:$G$778,6,0)</f>
        <v>1199</v>
      </c>
      <c r="H196" s="127" t="s">
        <v>5</v>
      </c>
      <c r="I196" s="128">
        <v>0.23</v>
      </c>
      <c r="K196" s="135" t="s">
        <v>2686</v>
      </c>
      <c r="L196" s="137" t="s">
        <v>3306</v>
      </c>
      <c r="M196" s="130" t="s">
        <v>82</v>
      </c>
      <c r="N196" s="125" t="s">
        <v>757</v>
      </c>
      <c r="O196" s="123" t="s">
        <v>28</v>
      </c>
      <c r="P196" s="123" t="s">
        <v>758</v>
      </c>
      <c r="R196" s="123">
        <v>22.457999999999998</v>
      </c>
      <c r="S196" s="123">
        <v>22.457999999999998</v>
      </c>
      <c r="T196" s="123">
        <v>0</v>
      </c>
      <c r="U196" s="123">
        <v>0</v>
      </c>
      <c r="V196" s="123">
        <v>0</v>
      </c>
    </row>
    <row r="197" spans="1:22">
      <c r="A197" s="129" t="s">
        <v>756</v>
      </c>
      <c r="B197" s="127" t="s">
        <v>759</v>
      </c>
      <c r="C197" s="124" t="s">
        <v>2079</v>
      </c>
      <c r="D197" s="127" t="s">
        <v>81</v>
      </c>
      <c r="F197" s="124">
        <v>1</v>
      </c>
      <c r="G197" s="126">
        <f>VLOOKUP(A197,'CET uproszczony 15 07 2020'!$B$3:$G$778,6,0)</f>
        <v>1199</v>
      </c>
      <c r="H197" s="127" t="s">
        <v>5</v>
      </c>
      <c r="I197" s="128">
        <v>0.23</v>
      </c>
      <c r="K197" s="135" t="s">
        <v>233</v>
      </c>
      <c r="L197" s="137" t="s">
        <v>3307</v>
      </c>
      <c r="M197" s="130" t="s">
        <v>82</v>
      </c>
      <c r="N197" s="125" t="s">
        <v>757</v>
      </c>
      <c r="O197" s="123" t="s">
        <v>28</v>
      </c>
      <c r="P197" s="123" t="s">
        <v>758</v>
      </c>
      <c r="R197" s="123">
        <v>22.457999999999998</v>
      </c>
      <c r="S197" s="123">
        <v>22.457999999999998</v>
      </c>
      <c r="T197" s="123">
        <v>0</v>
      </c>
      <c r="U197" s="123">
        <v>0</v>
      </c>
      <c r="V197" s="123">
        <v>0</v>
      </c>
    </row>
    <row r="198" spans="1:22">
      <c r="A198" s="129" t="s">
        <v>756</v>
      </c>
      <c r="B198" s="127" t="s">
        <v>759</v>
      </c>
      <c r="C198" s="124" t="s">
        <v>2079</v>
      </c>
      <c r="D198" s="127" t="s">
        <v>81</v>
      </c>
      <c r="F198" s="124">
        <v>1</v>
      </c>
      <c r="G198" s="126">
        <f>VLOOKUP(A198,'CET uproszczony 15 07 2020'!$B$3:$G$778,6,0)</f>
        <v>1199</v>
      </c>
      <c r="H198" s="127" t="s">
        <v>5</v>
      </c>
      <c r="I198" s="128">
        <v>0.23</v>
      </c>
      <c r="K198" s="135" t="s">
        <v>2893</v>
      </c>
      <c r="L198" s="137" t="s">
        <v>3308</v>
      </c>
      <c r="M198" s="130" t="s">
        <v>82</v>
      </c>
      <c r="N198" s="125" t="s">
        <v>757</v>
      </c>
      <c r="O198" s="123" t="s">
        <v>28</v>
      </c>
      <c r="P198" s="123" t="s">
        <v>758</v>
      </c>
      <c r="R198" s="123">
        <v>22.457999999999998</v>
      </c>
      <c r="S198" s="123">
        <v>22.457999999999998</v>
      </c>
      <c r="T198" s="123">
        <v>0</v>
      </c>
      <c r="U198" s="123">
        <v>0</v>
      </c>
      <c r="V198" s="123">
        <v>0</v>
      </c>
    </row>
    <row r="199" spans="1:22">
      <c r="A199" s="129" t="s">
        <v>756</v>
      </c>
      <c r="B199" s="127" t="s">
        <v>759</v>
      </c>
      <c r="C199" s="124" t="s">
        <v>2079</v>
      </c>
      <c r="D199" s="127" t="s">
        <v>81</v>
      </c>
      <c r="F199" s="124">
        <v>1</v>
      </c>
      <c r="G199" s="126">
        <f>VLOOKUP(A199,'CET uproszczony 15 07 2020'!$B$3:$G$778,6,0)</f>
        <v>1199</v>
      </c>
      <c r="H199" s="127" t="s">
        <v>5</v>
      </c>
      <c r="I199" s="128">
        <v>0.23</v>
      </c>
      <c r="K199" s="135" t="s">
        <v>2740</v>
      </c>
      <c r="L199" s="137" t="s">
        <v>3309</v>
      </c>
      <c r="M199" s="130" t="s">
        <v>82</v>
      </c>
      <c r="N199" s="125" t="s">
        <v>757</v>
      </c>
      <c r="O199" s="123" t="s">
        <v>28</v>
      </c>
      <c r="P199" s="123" t="s">
        <v>758</v>
      </c>
      <c r="R199" s="123">
        <v>22.457999999999998</v>
      </c>
      <c r="S199" s="123">
        <v>22.457999999999998</v>
      </c>
      <c r="T199" s="123">
        <v>0</v>
      </c>
      <c r="U199" s="123">
        <v>0</v>
      </c>
      <c r="V199" s="123">
        <v>0</v>
      </c>
    </row>
    <row r="200" spans="1:22">
      <c r="A200" s="129" t="s">
        <v>756</v>
      </c>
      <c r="B200" s="127" t="s">
        <v>759</v>
      </c>
      <c r="C200" s="124" t="s">
        <v>2079</v>
      </c>
      <c r="D200" s="127" t="s">
        <v>81</v>
      </c>
      <c r="F200" s="124">
        <v>1</v>
      </c>
      <c r="G200" s="126">
        <f>VLOOKUP(A200,'CET uproszczony 15 07 2020'!$B$3:$G$778,6,0)</f>
        <v>1199</v>
      </c>
      <c r="H200" s="127" t="s">
        <v>5</v>
      </c>
      <c r="I200" s="128">
        <v>0.23</v>
      </c>
      <c r="K200" s="135" t="s">
        <v>2748</v>
      </c>
      <c r="L200" s="137" t="s">
        <v>3310</v>
      </c>
      <c r="M200" s="130" t="s">
        <v>82</v>
      </c>
      <c r="N200" s="125" t="s">
        <v>757</v>
      </c>
      <c r="O200" s="123" t="s">
        <v>28</v>
      </c>
      <c r="P200" s="123" t="s">
        <v>758</v>
      </c>
      <c r="R200" s="123">
        <v>22.457999999999998</v>
      </c>
      <c r="S200" s="123">
        <v>22.457999999999998</v>
      </c>
      <c r="T200" s="123">
        <v>0</v>
      </c>
      <c r="U200" s="123">
        <v>0</v>
      </c>
      <c r="V200" s="123">
        <v>0</v>
      </c>
    </row>
    <row r="201" spans="1:22">
      <c r="A201" s="129" t="s">
        <v>756</v>
      </c>
      <c r="B201" s="127" t="s">
        <v>759</v>
      </c>
      <c r="C201" s="124" t="s">
        <v>2079</v>
      </c>
      <c r="D201" s="127" t="s">
        <v>81</v>
      </c>
      <c r="F201" s="124">
        <v>1</v>
      </c>
      <c r="G201" s="126">
        <f>VLOOKUP(A201,'CET uproszczony 15 07 2020'!$B$3:$G$778,6,0)</f>
        <v>1199</v>
      </c>
      <c r="H201" s="127" t="s">
        <v>5</v>
      </c>
      <c r="I201" s="128">
        <v>0.23</v>
      </c>
      <c r="K201" s="135" t="s">
        <v>2750</v>
      </c>
      <c r="L201" s="137" t="s">
        <v>3311</v>
      </c>
      <c r="M201" s="130" t="s">
        <v>82</v>
      </c>
      <c r="N201" s="125" t="s">
        <v>757</v>
      </c>
      <c r="O201" s="123" t="s">
        <v>28</v>
      </c>
      <c r="P201" s="123" t="s">
        <v>758</v>
      </c>
      <c r="R201" s="123">
        <v>22.457999999999998</v>
      </c>
      <c r="S201" s="123">
        <v>22.457999999999998</v>
      </c>
      <c r="T201" s="123">
        <v>0</v>
      </c>
      <c r="U201" s="123">
        <v>0</v>
      </c>
      <c r="V201" s="123">
        <v>0</v>
      </c>
    </row>
    <row r="202" spans="1:22">
      <c r="A202" s="129" t="s">
        <v>760</v>
      </c>
      <c r="B202" s="127" t="s">
        <v>761</v>
      </c>
      <c r="C202" s="124" t="s">
        <v>2080</v>
      </c>
      <c r="D202" s="127" t="s">
        <v>81</v>
      </c>
      <c r="F202" s="124">
        <v>1</v>
      </c>
      <c r="G202" s="126">
        <f>VLOOKUP(A202,'CET uproszczony 15 07 2020'!$B$3:$G$778,6,0)</f>
        <v>1528</v>
      </c>
      <c r="H202" s="127" t="s">
        <v>5</v>
      </c>
      <c r="I202" s="128">
        <v>0.23</v>
      </c>
      <c r="K202" s="135" t="s">
        <v>2687</v>
      </c>
      <c r="L202" s="137" t="s">
        <v>3312</v>
      </c>
      <c r="M202" s="130" t="s">
        <v>82</v>
      </c>
      <c r="N202" s="125" t="s">
        <v>757</v>
      </c>
      <c r="O202" s="123" t="s">
        <v>28</v>
      </c>
      <c r="P202" s="123" t="s">
        <v>758</v>
      </c>
      <c r="R202" s="123">
        <v>30.411000000000001</v>
      </c>
      <c r="S202" s="123">
        <v>30.411000000000001</v>
      </c>
      <c r="T202" s="123">
        <v>0</v>
      </c>
      <c r="U202" s="123">
        <v>0</v>
      </c>
      <c r="V202" s="123">
        <v>0</v>
      </c>
    </row>
    <row r="203" spans="1:22">
      <c r="A203" s="129" t="s">
        <v>760</v>
      </c>
      <c r="B203" s="127" t="s">
        <v>761</v>
      </c>
      <c r="C203" s="124" t="s">
        <v>2080</v>
      </c>
      <c r="D203" s="127" t="s">
        <v>81</v>
      </c>
      <c r="F203" s="124">
        <v>1</v>
      </c>
      <c r="G203" s="126">
        <f>VLOOKUP(A203,'CET uproszczony 15 07 2020'!$B$3:$G$778,6,0)</f>
        <v>1528</v>
      </c>
      <c r="H203" s="127" t="s">
        <v>5</v>
      </c>
      <c r="I203" s="128">
        <v>0.23</v>
      </c>
      <c r="K203" s="135" t="s">
        <v>2740</v>
      </c>
      <c r="L203" s="137" t="s">
        <v>3313</v>
      </c>
      <c r="M203" s="130" t="s">
        <v>82</v>
      </c>
      <c r="N203" s="125" t="s">
        <v>757</v>
      </c>
      <c r="O203" s="123" t="s">
        <v>28</v>
      </c>
      <c r="P203" s="123" t="s">
        <v>758</v>
      </c>
      <c r="R203" s="123">
        <v>30.411000000000001</v>
      </c>
      <c r="S203" s="123">
        <v>30.411000000000001</v>
      </c>
      <c r="T203" s="123">
        <v>0</v>
      </c>
      <c r="U203" s="123">
        <v>0</v>
      </c>
      <c r="V203" s="123">
        <v>0</v>
      </c>
    </row>
    <row r="204" spans="1:22">
      <c r="A204" s="129" t="s">
        <v>760</v>
      </c>
      <c r="B204" s="127" t="s">
        <v>761</v>
      </c>
      <c r="C204" s="124" t="s">
        <v>2080</v>
      </c>
      <c r="D204" s="127" t="s">
        <v>81</v>
      </c>
      <c r="F204" s="124">
        <v>1</v>
      </c>
      <c r="G204" s="126">
        <f>VLOOKUP(A204,'CET uproszczony 15 07 2020'!$B$3:$G$778,6,0)</f>
        <v>1528</v>
      </c>
      <c r="H204" s="127" t="s">
        <v>5</v>
      </c>
      <c r="I204" s="128">
        <v>0.23</v>
      </c>
      <c r="K204" s="135" t="s">
        <v>2690</v>
      </c>
      <c r="L204" s="137" t="s">
        <v>3314</v>
      </c>
      <c r="M204" s="130" t="s">
        <v>82</v>
      </c>
      <c r="N204" s="125" t="s">
        <v>757</v>
      </c>
      <c r="O204" s="123" t="s">
        <v>28</v>
      </c>
      <c r="P204" s="123" t="s">
        <v>758</v>
      </c>
      <c r="R204" s="123">
        <v>30.411000000000001</v>
      </c>
      <c r="S204" s="123">
        <v>30.411000000000001</v>
      </c>
      <c r="T204" s="123">
        <v>0</v>
      </c>
      <c r="U204" s="123">
        <v>0</v>
      </c>
      <c r="V204" s="123">
        <v>0</v>
      </c>
    </row>
    <row r="205" spans="1:22">
      <c r="A205" s="129" t="s">
        <v>760</v>
      </c>
      <c r="B205" s="127" t="s">
        <v>761</v>
      </c>
      <c r="C205" s="124" t="s">
        <v>2080</v>
      </c>
      <c r="D205" s="127" t="s">
        <v>81</v>
      </c>
      <c r="F205" s="124">
        <v>1</v>
      </c>
      <c r="G205" s="126">
        <f>VLOOKUP(A205,'CET uproszczony 15 07 2020'!$B$3:$G$778,6,0)</f>
        <v>1528</v>
      </c>
      <c r="H205" s="127" t="s">
        <v>5</v>
      </c>
      <c r="I205" s="128">
        <v>0.23</v>
      </c>
      <c r="K205" s="135" t="s">
        <v>2754</v>
      </c>
      <c r="L205" s="137" t="s">
        <v>3315</v>
      </c>
      <c r="M205" s="130" t="s">
        <v>82</v>
      </c>
      <c r="N205" s="125" t="s">
        <v>757</v>
      </c>
      <c r="O205" s="123" t="s">
        <v>28</v>
      </c>
      <c r="P205" s="123" t="s">
        <v>758</v>
      </c>
      <c r="R205" s="123">
        <v>30.411000000000001</v>
      </c>
      <c r="S205" s="123">
        <v>30.411000000000001</v>
      </c>
      <c r="T205" s="123">
        <v>0</v>
      </c>
      <c r="U205" s="123">
        <v>0</v>
      </c>
      <c r="V205" s="123">
        <v>0</v>
      </c>
    </row>
    <row r="206" spans="1:22">
      <c r="A206" s="129" t="s">
        <v>760</v>
      </c>
      <c r="B206" s="127" t="s">
        <v>761</v>
      </c>
      <c r="C206" s="124" t="s">
        <v>2080</v>
      </c>
      <c r="D206" s="127" t="s">
        <v>81</v>
      </c>
      <c r="F206" s="124">
        <v>1</v>
      </c>
      <c r="G206" s="126">
        <f>VLOOKUP(A206,'CET uproszczony 15 07 2020'!$B$3:$G$778,6,0)</f>
        <v>1528</v>
      </c>
      <c r="H206" s="127" t="s">
        <v>5</v>
      </c>
      <c r="I206" s="128">
        <v>0.23</v>
      </c>
      <c r="K206" s="135" t="s">
        <v>2686</v>
      </c>
      <c r="L206" s="137" t="s">
        <v>3316</v>
      </c>
      <c r="M206" s="130" t="s">
        <v>82</v>
      </c>
      <c r="N206" s="125" t="s">
        <v>757</v>
      </c>
      <c r="O206" s="123" t="s">
        <v>28</v>
      </c>
      <c r="P206" s="123" t="s">
        <v>758</v>
      </c>
      <c r="R206" s="123">
        <v>30.411000000000001</v>
      </c>
      <c r="S206" s="123">
        <v>30.411000000000001</v>
      </c>
      <c r="T206" s="123">
        <v>0</v>
      </c>
      <c r="U206" s="123">
        <v>0</v>
      </c>
      <c r="V206" s="123">
        <v>0</v>
      </c>
    </row>
    <row r="207" spans="1:22">
      <c r="A207" s="129" t="s">
        <v>760</v>
      </c>
      <c r="B207" s="127" t="s">
        <v>761</v>
      </c>
      <c r="C207" s="124" t="s">
        <v>2080</v>
      </c>
      <c r="D207" s="127" t="s">
        <v>81</v>
      </c>
      <c r="F207" s="124">
        <v>1</v>
      </c>
      <c r="G207" s="126">
        <f>VLOOKUP(A207,'CET uproszczony 15 07 2020'!$B$3:$G$778,6,0)</f>
        <v>1528</v>
      </c>
      <c r="H207" s="127" t="s">
        <v>5</v>
      </c>
      <c r="I207" s="128">
        <v>0.23</v>
      </c>
      <c r="K207" s="135" t="s">
        <v>233</v>
      </c>
      <c r="L207" s="137" t="s">
        <v>3317</v>
      </c>
      <c r="M207" s="130" t="s">
        <v>82</v>
      </c>
      <c r="N207" s="125" t="s">
        <v>757</v>
      </c>
      <c r="O207" s="123" t="s">
        <v>28</v>
      </c>
      <c r="P207" s="123" t="s">
        <v>758</v>
      </c>
      <c r="R207" s="123">
        <v>30.411000000000001</v>
      </c>
      <c r="S207" s="123">
        <v>30.411000000000001</v>
      </c>
      <c r="T207" s="123">
        <v>0</v>
      </c>
      <c r="U207" s="123">
        <v>0</v>
      </c>
      <c r="V207" s="123">
        <v>0</v>
      </c>
    </row>
    <row r="208" spans="1:22">
      <c r="A208" s="129" t="s">
        <v>760</v>
      </c>
      <c r="B208" s="127" t="s">
        <v>761</v>
      </c>
      <c r="C208" s="124" t="s">
        <v>2080</v>
      </c>
      <c r="D208" s="127" t="s">
        <v>81</v>
      </c>
      <c r="F208" s="124">
        <v>1</v>
      </c>
      <c r="G208" s="126">
        <f>VLOOKUP(A208,'CET uproszczony 15 07 2020'!$B$3:$G$778,6,0)</f>
        <v>1528</v>
      </c>
      <c r="H208" s="127" t="s">
        <v>5</v>
      </c>
      <c r="I208" s="128">
        <v>0.23</v>
      </c>
      <c r="K208" s="135" t="s">
        <v>2748</v>
      </c>
      <c r="L208" s="137" t="s">
        <v>3318</v>
      </c>
      <c r="M208" s="130" t="s">
        <v>82</v>
      </c>
      <c r="N208" s="125" t="s">
        <v>757</v>
      </c>
      <c r="O208" s="123" t="s">
        <v>28</v>
      </c>
      <c r="P208" s="123" t="s">
        <v>758</v>
      </c>
      <c r="R208" s="123">
        <v>30.411000000000001</v>
      </c>
      <c r="S208" s="123">
        <v>30.411000000000001</v>
      </c>
      <c r="T208" s="123">
        <v>0</v>
      </c>
      <c r="U208" s="123">
        <v>0</v>
      </c>
      <c r="V208" s="123">
        <v>0</v>
      </c>
    </row>
    <row r="209" spans="1:22">
      <c r="A209" s="129" t="s">
        <v>760</v>
      </c>
      <c r="B209" s="127" t="s">
        <v>761</v>
      </c>
      <c r="C209" s="124" t="s">
        <v>2080</v>
      </c>
      <c r="D209" s="127" t="s">
        <v>81</v>
      </c>
      <c r="F209" s="124">
        <v>1</v>
      </c>
      <c r="G209" s="126">
        <f>VLOOKUP(A209,'CET uproszczony 15 07 2020'!$B$3:$G$778,6,0)</f>
        <v>1528</v>
      </c>
      <c r="H209" s="127" t="s">
        <v>5</v>
      </c>
      <c r="I209" s="128">
        <v>0.23</v>
      </c>
      <c r="K209" s="135" t="s">
        <v>2750</v>
      </c>
      <c r="L209" s="137" t="s">
        <v>3319</v>
      </c>
      <c r="M209" s="130" t="s">
        <v>82</v>
      </c>
      <c r="N209" s="125" t="s">
        <v>757</v>
      </c>
      <c r="O209" s="123" t="s">
        <v>28</v>
      </c>
      <c r="P209" s="123" t="s">
        <v>758</v>
      </c>
      <c r="R209" s="123">
        <v>30.411000000000001</v>
      </c>
      <c r="S209" s="123">
        <v>30.411000000000001</v>
      </c>
      <c r="T209" s="123">
        <v>0</v>
      </c>
      <c r="U209" s="123">
        <v>0</v>
      </c>
      <c r="V209" s="123">
        <v>0</v>
      </c>
    </row>
    <row r="210" spans="1:22">
      <c r="A210" s="129" t="s">
        <v>762</v>
      </c>
      <c r="B210" s="127" t="s">
        <v>763</v>
      </c>
      <c r="C210" s="124" t="s">
        <v>2081</v>
      </c>
      <c r="D210" s="127" t="s">
        <v>81</v>
      </c>
      <c r="F210" s="124">
        <v>1</v>
      </c>
      <c r="G210" s="126">
        <f>VLOOKUP(A210,'CET uproszczony 15 07 2020'!$B$3:$G$778,6,0)</f>
        <v>2140</v>
      </c>
      <c r="H210" s="127" t="s">
        <v>5</v>
      </c>
      <c r="I210" s="128">
        <v>0.23</v>
      </c>
      <c r="K210" s="135" t="s">
        <v>2687</v>
      </c>
      <c r="L210" s="137" t="s">
        <v>3320</v>
      </c>
      <c r="M210" s="130" t="s">
        <v>82</v>
      </c>
      <c r="N210" s="125" t="s">
        <v>757</v>
      </c>
      <c r="O210" s="123" t="s">
        <v>28</v>
      </c>
      <c r="P210" s="123" t="s">
        <v>758</v>
      </c>
      <c r="R210" s="123">
        <v>40.747999999999998</v>
      </c>
      <c r="S210" s="123">
        <v>40.747999999999998</v>
      </c>
      <c r="T210" s="123">
        <v>0</v>
      </c>
      <c r="U210" s="123">
        <v>0</v>
      </c>
      <c r="V210" s="123">
        <v>0</v>
      </c>
    </row>
    <row r="211" spans="1:22">
      <c r="A211" s="129" t="s">
        <v>762</v>
      </c>
      <c r="B211" s="127" t="s">
        <v>763</v>
      </c>
      <c r="C211" s="124" t="s">
        <v>2081</v>
      </c>
      <c r="D211" s="127" t="s">
        <v>81</v>
      </c>
      <c r="F211" s="124">
        <v>1</v>
      </c>
      <c r="G211" s="126">
        <f>VLOOKUP(A211,'CET uproszczony 15 07 2020'!$B$3:$G$778,6,0)</f>
        <v>2140</v>
      </c>
      <c r="H211" s="127" t="s">
        <v>5</v>
      </c>
      <c r="I211" s="128">
        <v>0.23</v>
      </c>
      <c r="K211" s="135" t="s">
        <v>2740</v>
      </c>
      <c r="L211" s="137" t="s">
        <v>3321</v>
      </c>
      <c r="M211" s="130" t="s">
        <v>82</v>
      </c>
      <c r="N211" s="125" t="s">
        <v>757</v>
      </c>
      <c r="O211" s="123" t="s">
        <v>28</v>
      </c>
      <c r="P211" s="123" t="s">
        <v>758</v>
      </c>
      <c r="R211" s="123">
        <v>40.747999999999998</v>
      </c>
      <c r="S211" s="123">
        <v>40.747999999999998</v>
      </c>
      <c r="T211" s="123">
        <v>0</v>
      </c>
      <c r="U211" s="123">
        <v>0</v>
      </c>
      <c r="V211" s="123">
        <v>0</v>
      </c>
    </row>
    <row r="212" spans="1:22">
      <c r="A212" s="129" t="s">
        <v>762</v>
      </c>
      <c r="B212" s="127" t="s">
        <v>763</v>
      </c>
      <c r="C212" s="124" t="s">
        <v>2081</v>
      </c>
      <c r="D212" s="127" t="s">
        <v>81</v>
      </c>
      <c r="F212" s="124">
        <v>1</v>
      </c>
      <c r="G212" s="126">
        <f>VLOOKUP(A212,'CET uproszczony 15 07 2020'!$B$3:$G$778,6,0)</f>
        <v>2140</v>
      </c>
      <c r="H212" s="127" t="s">
        <v>5</v>
      </c>
      <c r="I212" s="128">
        <v>0.23</v>
      </c>
      <c r="K212" s="135" t="s">
        <v>2690</v>
      </c>
      <c r="L212" s="137" t="s">
        <v>3322</v>
      </c>
      <c r="M212" s="130" t="s">
        <v>82</v>
      </c>
      <c r="N212" s="125" t="s">
        <v>757</v>
      </c>
      <c r="O212" s="123" t="s">
        <v>28</v>
      </c>
      <c r="P212" s="123" t="s">
        <v>758</v>
      </c>
      <c r="R212" s="123">
        <v>40.747999999999998</v>
      </c>
      <c r="S212" s="123">
        <v>40.747999999999998</v>
      </c>
      <c r="T212" s="123">
        <v>0</v>
      </c>
      <c r="U212" s="123">
        <v>0</v>
      </c>
      <c r="V212" s="123">
        <v>0</v>
      </c>
    </row>
    <row r="213" spans="1:22">
      <c r="A213" s="129" t="s">
        <v>762</v>
      </c>
      <c r="B213" s="127" t="s">
        <v>763</v>
      </c>
      <c r="C213" s="124" t="s">
        <v>2081</v>
      </c>
      <c r="D213" s="127" t="s">
        <v>81</v>
      </c>
      <c r="F213" s="124">
        <v>1</v>
      </c>
      <c r="G213" s="126">
        <f>VLOOKUP(A213,'CET uproszczony 15 07 2020'!$B$3:$G$778,6,0)</f>
        <v>2140</v>
      </c>
      <c r="H213" s="127" t="s">
        <v>5</v>
      </c>
      <c r="I213" s="128">
        <v>0.23</v>
      </c>
      <c r="K213" s="135" t="s">
        <v>2754</v>
      </c>
      <c r="L213" s="137" t="s">
        <v>3323</v>
      </c>
      <c r="M213" s="130" t="s">
        <v>82</v>
      </c>
      <c r="N213" s="125" t="s">
        <v>757</v>
      </c>
      <c r="O213" s="123" t="s">
        <v>28</v>
      </c>
      <c r="P213" s="123" t="s">
        <v>758</v>
      </c>
      <c r="R213" s="123">
        <v>40.747999999999998</v>
      </c>
      <c r="S213" s="123">
        <v>40.747999999999998</v>
      </c>
      <c r="T213" s="123">
        <v>0</v>
      </c>
      <c r="U213" s="123">
        <v>0</v>
      </c>
      <c r="V213" s="123">
        <v>0</v>
      </c>
    </row>
    <row r="214" spans="1:22">
      <c r="A214" s="129" t="s">
        <v>762</v>
      </c>
      <c r="B214" s="127" t="s">
        <v>763</v>
      </c>
      <c r="C214" s="124" t="s">
        <v>2081</v>
      </c>
      <c r="D214" s="127" t="s">
        <v>81</v>
      </c>
      <c r="F214" s="124">
        <v>1</v>
      </c>
      <c r="G214" s="126">
        <f>VLOOKUP(A214,'CET uproszczony 15 07 2020'!$B$3:$G$778,6,0)</f>
        <v>2140</v>
      </c>
      <c r="H214" s="127" t="s">
        <v>5</v>
      </c>
      <c r="I214" s="128">
        <v>0.23</v>
      </c>
      <c r="K214" s="135" t="s">
        <v>2686</v>
      </c>
      <c r="L214" s="137" t="s">
        <v>3324</v>
      </c>
      <c r="M214" s="130" t="s">
        <v>82</v>
      </c>
      <c r="N214" s="125" t="s">
        <v>757</v>
      </c>
      <c r="O214" s="123" t="s">
        <v>28</v>
      </c>
      <c r="P214" s="123" t="s">
        <v>758</v>
      </c>
      <c r="R214" s="123">
        <v>40.747999999999998</v>
      </c>
      <c r="S214" s="123">
        <v>40.747999999999998</v>
      </c>
      <c r="T214" s="123">
        <v>0</v>
      </c>
      <c r="U214" s="123">
        <v>0</v>
      </c>
      <c r="V214" s="123">
        <v>0</v>
      </c>
    </row>
    <row r="215" spans="1:22">
      <c r="A215" s="129" t="s">
        <v>762</v>
      </c>
      <c r="B215" s="127" t="s">
        <v>763</v>
      </c>
      <c r="C215" s="124" t="s">
        <v>2081</v>
      </c>
      <c r="D215" s="127" t="s">
        <v>81</v>
      </c>
      <c r="F215" s="124">
        <v>1</v>
      </c>
      <c r="G215" s="126">
        <f>VLOOKUP(A215,'CET uproszczony 15 07 2020'!$B$3:$G$778,6,0)</f>
        <v>2140</v>
      </c>
      <c r="H215" s="127" t="s">
        <v>5</v>
      </c>
      <c r="I215" s="128">
        <v>0.23</v>
      </c>
      <c r="K215" s="135" t="s">
        <v>233</v>
      </c>
      <c r="L215" s="137" t="s">
        <v>3325</v>
      </c>
      <c r="M215" s="130" t="s">
        <v>82</v>
      </c>
      <c r="N215" s="125" t="s">
        <v>757</v>
      </c>
      <c r="O215" s="123" t="s">
        <v>28</v>
      </c>
      <c r="P215" s="123" t="s">
        <v>758</v>
      </c>
      <c r="R215" s="123">
        <v>40.747999999999998</v>
      </c>
      <c r="S215" s="123">
        <v>40.747999999999998</v>
      </c>
      <c r="T215" s="123">
        <v>0</v>
      </c>
      <c r="U215" s="123">
        <v>0</v>
      </c>
      <c r="V215" s="123">
        <v>0</v>
      </c>
    </row>
    <row r="216" spans="1:22">
      <c r="A216" s="129" t="s">
        <v>762</v>
      </c>
      <c r="B216" s="127" t="s">
        <v>763</v>
      </c>
      <c r="C216" s="124" t="s">
        <v>2081</v>
      </c>
      <c r="D216" s="127" t="s">
        <v>81</v>
      </c>
      <c r="F216" s="124">
        <v>1</v>
      </c>
      <c r="G216" s="126">
        <f>VLOOKUP(A216,'CET uproszczony 15 07 2020'!$B$3:$G$778,6,0)</f>
        <v>2140</v>
      </c>
      <c r="H216" s="127" t="s">
        <v>5</v>
      </c>
      <c r="I216" s="128">
        <v>0.23</v>
      </c>
      <c r="K216" s="135" t="s">
        <v>2748</v>
      </c>
      <c r="L216" s="137" t="s">
        <v>3326</v>
      </c>
      <c r="M216" s="130" t="s">
        <v>82</v>
      </c>
      <c r="N216" s="125" t="s">
        <v>757</v>
      </c>
      <c r="O216" s="123" t="s">
        <v>28</v>
      </c>
      <c r="P216" s="123" t="s">
        <v>758</v>
      </c>
      <c r="R216" s="123">
        <v>40.747999999999998</v>
      </c>
      <c r="S216" s="123">
        <v>40.747999999999998</v>
      </c>
      <c r="T216" s="123">
        <v>0</v>
      </c>
      <c r="U216" s="123">
        <v>0</v>
      </c>
      <c r="V216" s="123">
        <v>0</v>
      </c>
    </row>
    <row r="217" spans="1:22">
      <c r="A217" s="129" t="s">
        <v>762</v>
      </c>
      <c r="B217" s="127" t="s">
        <v>763</v>
      </c>
      <c r="C217" s="124" t="s">
        <v>2081</v>
      </c>
      <c r="D217" s="127" t="s">
        <v>81</v>
      </c>
      <c r="F217" s="124">
        <v>1</v>
      </c>
      <c r="G217" s="126">
        <f>VLOOKUP(A217,'CET uproszczony 15 07 2020'!$B$3:$G$778,6,0)</f>
        <v>2140</v>
      </c>
      <c r="H217" s="127" t="s">
        <v>5</v>
      </c>
      <c r="I217" s="128">
        <v>0.23</v>
      </c>
      <c r="K217" s="135" t="s">
        <v>2750</v>
      </c>
      <c r="L217" s="137" t="s">
        <v>3327</v>
      </c>
      <c r="M217" s="130" t="s">
        <v>82</v>
      </c>
      <c r="N217" s="125" t="s">
        <v>757</v>
      </c>
      <c r="O217" s="123" t="s">
        <v>28</v>
      </c>
      <c r="P217" s="123" t="s">
        <v>758</v>
      </c>
      <c r="R217" s="123">
        <v>40.747999999999998</v>
      </c>
      <c r="S217" s="123">
        <v>40.747999999999998</v>
      </c>
      <c r="T217" s="123">
        <v>0</v>
      </c>
      <c r="U217" s="123">
        <v>0</v>
      </c>
      <c r="V217" s="123">
        <v>0</v>
      </c>
    </row>
    <row r="218" spans="1:22">
      <c r="A218" s="129" t="s">
        <v>764</v>
      </c>
      <c r="B218" s="127" t="s">
        <v>765</v>
      </c>
      <c r="C218" s="124" t="s">
        <v>2082</v>
      </c>
      <c r="D218" s="127" t="s">
        <v>81</v>
      </c>
      <c r="F218" s="124">
        <v>1</v>
      </c>
      <c r="G218" s="126">
        <f>VLOOKUP(A218,'CET uproszczony 15 07 2020'!$B$3:$G$778,6,0)</f>
        <v>3336</v>
      </c>
      <c r="H218" s="127" t="s">
        <v>5</v>
      </c>
      <c r="I218" s="128">
        <v>0.23</v>
      </c>
      <c r="K218" s="135" t="s">
        <v>2687</v>
      </c>
      <c r="L218" s="137" t="s">
        <v>3328</v>
      </c>
      <c r="M218" s="130" t="s">
        <v>82</v>
      </c>
      <c r="N218" s="125" t="s">
        <v>757</v>
      </c>
      <c r="O218" s="123" t="s">
        <v>28</v>
      </c>
      <c r="P218" s="123" t="s">
        <v>758</v>
      </c>
      <c r="R218" s="123">
        <v>65.713999999999999</v>
      </c>
      <c r="S218" s="123">
        <v>65.713999999999999</v>
      </c>
      <c r="T218" s="123">
        <v>0</v>
      </c>
      <c r="U218" s="123">
        <v>0</v>
      </c>
      <c r="V218" s="123">
        <v>0</v>
      </c>
    </row>
    <row r="219" spans="1:22">
      <c r="A219" s="129" t="s">
        <v>764</v>
      </c>
      <c r="B219" s="127" t="s">
        <v>765</v>
      </c>
      <c r="C219" s="124" t="s">
        <v>2082</v>
      </c>
      <c r="D219" s="127" t="s">
        <v>81</v>
      </c>
      <c r="F219" s="124">
        <v>1</v>
      </c>
      <c r="G219" s="126">
        <f>VLOOKUP(A219,'CET uproszczony 15 07 2020'!$B$3:$G$778,6,0)</f>
        <v>3336</v>
      </c>
      <c r="H219" s="127" t="s">
        <v>5</v>
      </c>
      <c r="I219" s="128">
        <v>0.23</v>
      </c>
      <c r="K219" s="135" t="s">
        <v>2690</v>
      </c>
      <c r="L219" s="137" t="s">
        <v>3329</v>
      </c>
      <c r="M219" s="130" t="s">
        <v>82</v>
      </c>
      <c r="N219" s="125" t="s">
        <v>757</v>
      </c>
      <c r="O219" s="123" t="s">
        <v>28</v>
      </c>
      <c r="P219" s="123" t="s">
        <v>758</v>
      </c>
      <c r="R219" s="123">
        <v>65.713999999999999</v>
      </c>
      <c r="S219" s="123">
        <v>65.713999999999999</v>
      </c>
      <c r="T219" s="123">
        <v>0</v>
      </c>
      <c r="U219" s="123">
        <v>0</v>
      </c>
      <c r="V219" s="123">
        <v>0</v>
      </c>
    </row>
    <row r="220" spans="1:22">
      <c r="A220" s="129" t="s">
        <v>764</v>
      </c>
      <c r="B220" s="127" t="s">
        <v>765</v>
      </c>
      <c r="C220" s="124" t="s">
        <v>2082</v>
      </c>
      <c r="D220" s="127" t="s">
        <v>81</v>
      </c>
      <c r="F220" s="124">
        <v>1</v>
      </c>
      <c r="G220" s="126">
        <f>VLOOKUP(A220,'CET uproszczony 15 07 2020'!$B$3:$G$778,6,0)</f>
        <v>3336</v>
      </c>
      <c r="H220" s="127" t="s">
        <v>5</v>
      </c>
      <c r="I220" s="128">
        <v>0.23</v>
      </c>
      <c r="K220" s="135" t="s">
        <v>2754</v>
      </c>
      <c r="L220" s="137" t="s">
        <v>3330</v>
      </c>
      <c r="M220" s="130" t="s">
        <v>82</v>
      </c>
      <c r="N220" s="125" t="s">
        <v>757</v>
      </c>
      <c r="O220" s="123" t="s">
        <v>28</v>
      </c>
      <c r="P220" s="123" t="s">
        <v>758</v>
      </c>
      <c r="R220" s="123">
        <v>65.713999999999999</v>
      </c>
      <c r="S220" s="123">
        <v>65.713999999999999</v>
      </c>
      <c r="T220" s="123">
        <v>0</v>
      </c>
      <c r="U220" s="123">
        <v>0</v>
      </c>
      <c r="V220" s="123">
        <v>0</v>
      </c>
    </row>
    <row r="221" spans="1:22">
      <c r="A221" s="129" t="s">
        <v>764</v>
      </c>
      <c r="B221" s="127" t="s">
        <v>765</v>
      </c>
      <c r="C221" s="124" t="s">
        <v>2082</v>
      </c>
      <c r="D221" s="127" t="s">
        <v>81</v>
      </c>
      <c r="F221" s="124">
        <v>1</v>
      </c>
      <c r="G221" s="126">
        <f>VLOOKUP(A221,'CET uproszczony 15 07 2020'!$B$3:$G$778,6,0)</f>
        <v>3336</v>
      </c>
      <c r="H221" s="127" t="s">
        <v>5</v>
      </c>
      <c r="I221" s="128">
        <v>0.23</v>
      </c>
      <c r="K221" s="135" t="s">
        <v>2686</v>
      </c>
      <c r="L221" s="137" t="s">
        <v>3331</v>
      </c>
      <c r="M221" s="130" t="s">
        <v>82</v>
      </c>
      <c r="N221" s="125" t="s">
        <v>757</v>
      </c>
      <c r="O221" s="123" t="s">
        <v>28</v>
      </c>
      <c r="P221" s="123" t="s">
        <v>758</v>
      </c>
      <c r="R221" s="123">
        <v>65.713999999999999</v>
      </c>
      <c r="S221" s="123">
        <v>65.713999999999999</v>
      </c>
      <c r="T221" s="123">
        <v>0</v>
      </c>
      <c r="U221" s="123">
        <v>0</v>
      </c>
      <c r="V221" s="123">
        <v>0</v>
      </c>
    </row>
    <row r="222" spans="1:22">
      <c r="A222" s="129" t="s">
        <v>764</v>
      </c>
      <c r="B222" s="127" t="s">
        <v>765</v>
      </c>
      <c r="C222" s="124" t="s">
        <v>2082</v>
      </c>
      <c r="D222" s="127" t="s">
        <v>81</v>
      </c>
      <c r="F222" s="124">
        <v>1</v>
      </c>
      <c r="G222" s="126">
        <f>VLOOKUP(A222,'CET uproszczony 15 07 2020'!$B$3:$G$778,6,0)</f>
        <v>3336</v>
      </c>
      <c r="H222" s="127" t="s">
        <v>5</v>
      </c>
      <c r="I222" s="128">
        <v>0.23</v>
      </c>
      <c r="K222" s="135" t="s">
        <v>233</v>
      </c>
      <c r="L222" s="137" t="s">
        <v>3332</v>
      </c>
      <c r="M222" s="130" t="s">
        <v>82</v>
      </c>
      <c r="N222" s="125" t="s">
        <v>757</v>
      </c>
      <c r="O222" s="123" t="s">
        <v>28</v>
      </c>
      <c r="P222" s="123" t="s">
        <v>758</v>
      </c>
      <c r="R222" s="123">
        <v>65.713999999999999</v>
      </c>
      <c r="S222" s="123">
        <v>65.713999999999999</v>
      </c>
      <c r="T222" s="123">
        <v>0</v>
      </c>
      <c r="U222" s="123">
        <v>0</v>
      </c>
      <c r="V222" s="123">
        <v>0</v>
      </c>
    </row>
    <row r="223" spans="1:22">
      <c r="A223" s="129" t="s">
        <v>764</v>
      </c>
      <c r="B223" s="127" t="s">
        <v>765</v>
      </c>
      <c r="C223" s="124" t="s">
        <v>2082</v>
      </c>
      <c r="D223" s="127" t="s">
        <v>81</v>
      </c>
      <c r="F223" s="124">
        <v>1</v>
      </c>
      <c r="G223" s="126">
        <f>VLOOKUP(A223,'CET uproszczony 15 07 2020'!$B$3:$G$778,6,0)</f>
        <v>3336</v>
      </c>
      <c r="H223" s="127" t="s">
        <v>5</v>
      </c>
      <c r="I223" s="128">
        <v>0.23</v>
      </c>
      <c r="K223" s="135" t="s">
        <v>2893</v>
      </c>
      <c r="L223" s="137" t="s">
        <v>3333</v>
      </c>
      <c r="M223" s="130" t="s">
        <v>82</v>
      </c>
      <c r="N223" s="125" t="s">
        <v>757</v>
      </c>
      <c r="O223" s="123" t="s">
        <v>28</v>
      </c>
      <c r="P223" s="123" t="s">
        <v>758</v>
      </c>
      <c r="R223" s="123">
        <v>65.713999999999999</v>
      </c>
      <c r="S223" s="123">
        <v>65.713999999999999</v>
      </c>
      <c r="T223" s="123">
        <v>0</v>
      </c>
      <c r="U223" s="123">
        <v>0</v>
      </c>
      <c r="V223" s="123">
        <v>0</v>
      </c>
    </row>
    <row r="224" spans="1:22">
      <c r="A224" s="129" t="s">
        <v>764</v>
      </c>
      <c r="B224" s="127" t="s">
        <v>765</v>
      </c>
      <c r="C224" s="124" t="s">
        <v>2082</v>
      </c>
      <c r="D224" s="127" t="s">
        <v>81</v>
      </c>
      <c r="F224" s="124">
        <v>1</v>
      </c>
      <c r="G224" s="126">
        <f>VLOOKUP(A224,'CET uproszczony 15 07 2020'!$B$3:$G$778,6,0)</f>
        <v>3336</v>
      </c>
      <c r="H224" s="127" t="s">
        <v>5</v>
      </c>
      <c r="I224" s="128">
        <v>0.23</v>
      </c>
      <c r="K224" s="135" t="s">
        <v>2740</v>
      </c>
      <c r="L224" s="137" t="s">
        <v>3334</v>
      </c>
      <c r="M224" s="130" t="s">
        <v>82</v>
      </c>
      <c r="N224" s="125" t="s">
        <v>757</v>
      </c>
      <c r="O224" s="123" t="s">
        <v>28</v>
      </c>
      <c r="P224" s="123" t="s">
        <v>758</v>
      </c>
      <c r="R224" s="123">
        <v>65.713999999999999</v>
      </c>
      <c r="S224" s="123">
        <v>65.713999999999999</v>
      </c>
      <c r="T224" s="123">
        <v>0</v>
      </c>
      <c r="U224" s="123">
        <v>0</v>
      </c>
      <c r="V224" s="123">
        <v>0</v>
      </c>
    </row>
    <row r="225" spans="1:22">
      <c r="A225" s="129" t="s">
        <v>764</v>
      </c>
      <c r="B225" s="127" t="s">
        <v>765</v>
      </c>
      <c r="C225" s="124" t="s">
        <v>2082</v>
      </c>
      <c r="D225" s="127" t="s">
        <v>81</v>
      </c>
      <c r="F225" s="124">
        <v>1</v>
      </c>
      <c r="G225" s="126">
        <f>VLOOKUP(A225,'CET uproszczony 15 07 2020'!$B$3:$G$778,6,0)</f>
        <v>3336</v>
      </c>
      <c r="H225" s="127" t="s">
        <v>5</v>
      </c>
      <c r="I225" s="128">
        <v>0.23</v>
      </c>
      <c r="K225" s="135" t="s">
        <v>2748</v>
      </c>
      <c r="L225" s="137" t="s">
        <v>3335</v>
      </c>
      <c r="M225" s="130" t="s">
        <v>82</v>
      </c>
      <c r="N225" s="125" t="s">
        <v>757</v>
      </c>
      <c r="O225" s="123" t="s">
        <v>28</v>
      </c>
      <c r="P225" s="123" t="s">
        <v>758</v>
      </c>
      <c r="R225" s="123">
        <v>65.713999999999999</v>
      </c>
      <c r="S225" s="123">
        <v>65.713999999999999</v>
      </c>
      <c r="T225" s="123">
        <v>0</v>
      </c>
      <c r="U225" s="123">
        <v>0</v>
      </c>
      <c r="V225" s="123">
        <v>0</v>
      </c>
    </row>
    <row r="226" spans="1:22">
      <c r="A226" s="129" t="s">
        <v>764</v>
      </c>
      <c r="B226" s="127" t="s">
        <v>765</v>
      </c>
      <c r="C226" s="124" t="s">
        <v>2082</v>
      </c>
      <c r="D226" s="127" t="s">
        <v>81</v>
      </c>
      <c r="F226" s="124">
        <v>1</v>
      </c>
      <c r="G226" s="126">
        <f>VLOOKUP(A226,'CET uproszczony 15 07 2020'!$B$3:$G$778,6,0)</f>
        <v>3336</v>
      </c>
      <c r="H226" s="127" t="s">
        <v>5</v>
      </c>
      <c r="I226" s="128">
        <v>0.23</v>
      </c>
      <c r="K226" s="135" t="s">
        <v>2750</v>
      </c>
      <c r="L226" s="137" t="s">
        <v>3336</v>
      </c>
      <c r="M226" s="130" t="s">
        <v>82</v>
      </c>
      <c r="N226" s="125" t="s">
        <v>757</v>
      </c>
      <c r="O226" s="123" t="s">
        <v>28</v>
      </c>
      <c r="P226" s="123" t="s">
        <v>758</v>
      </c>
      <c r="R226" s="123">
        <v>65.713999999999999</v>
      </c>
      <c r="S226" s="123">
        <v>65.713999999999999</v>
      </c>
      <c r="T226" s="123">
        <v>0</v>
      </c>
      <c r="U226" s="123">
        <v>0</v>
      </c>
      <c r="V226" s="123">
        <v>0</v>
      </c>
    </row>
    <row r="227" spans="1:22">
      <c r="A227" s="129" t="s">
        <v>766</v>
      </c>
      <c r="B227" s="127" t="s">
        <v>767</v>
      </c>
      <c r="C227" s="124" t="s">
        <v>2083</v>
      </c>
      <c r="D227" s="127" t="s">
        <v>81</v>
      </c>
      <c r="F227" s="124">
        <v>1</v>
      </c>
      <c r="G227" s="126">
        <f>VLOOKUP(A227,'CET uproszczony 15 07 2020'!$B$3:$G$778,6,0)</f>
        <v>776</v>
      </c>
      <c r="H227" s="127" t="s">
        <v>5</v>
      </c>
      <c r="I227" s="128">
        <v>0.23</v>
      </c>
      <c r="K227" s="135" t="s">
        <v>2687</v>
      </c>
      <c r="L227" s="137" t="s">
        <v>3337</v>
      </c>
      <c r="M227" s="130" t="s">
        <v>82</v>
      </c>
      <c r="N227" s="125" t="s">
        <v>757</v>
      </c>
      <c r="O227" s="123" t="s">
        <v>28</v>
      </c>
      <c r="P227" s="123" t="s">
        <v>758</v>
      </c>
      <c r="R227" s="123">
        <v>17.571000000000002</v>
      </c>
      <c r="S227" s="123">
        <v>17.571000000000002</v>
      </c>
      <c r="T227" s="123">
        <v>0</v>
      </c>
      <c r="U227" s="123">
        <v>0</v>
      </c>
      <c r="V227" s="123">
        <v>0</v>
      </c>
    </row>
    <row r="228" spans="1:22">
      <c r="A228" s="129" t="s">
        <v>766</v>
      </c>
      <c r="B228" s="127" t="s">
        <v>767</v>
      </c>
      <c r="C228" s="124" t="s">
        <v>2083</v>
      </c>
      <c r="D228" s="127" t="s">
        <v>81</v>
      </c>
      <c r="F228" s="124">
        <v>1</v>
      </c>
      <c r="G228" s="126">
        <f>VLOOKUP(A228,'CET uproszczony 15 07 2020'!$B$3:$G$778,6,0)</f>
        <v>776</v>
      </c>
      <c r="H228" s="127" t="s">
        <v>5</v>
      </c>
      <c r="I228" s="128">
        <v>0.23</v>
      </c>
      <c r="K228" s="135" t="s">
        <v>2690</v>
      </c>
      <c r="L228" s="137" t="s">
        <v>3338</v>
      </c>
      <c r="M228" s="130" t="s">
        <v>82</v>
      </c>
      <c r="N228" s="125" t="s">
        <v>757</v>
      </c>
      <c r="O228" s="123" t="s">
        <v>28</v>
      </c>
      <c r="P228" s="123" t="s">
        <v>758</v>
      </c>
      <c r="R228" s="123">
        <v>17.571000000000002</v>
      </c>
      <c r="S228" s="123">
        <v>17.571000000000002</v>
      </c>
      <c r="T228" s="123">
        <v>0</v>
      </c>
      <c r="U228" s="123">
        <v>0</v>
      </c>
      <c r="V228" s="123">
        <v>0</v>
      </c>
    </row>
    <row r="229" spans="1:22">
      <c r="A229" s="129" t="s">
        <v>766</v>
      </c>
      <c r="B229" s="127" t="s">
        <v>767</v>
      </c>
      <c r="C229" s="124" t="s">
        <v>2083</v>
      </c>
      <c r="D229" s="127" t="s">
        <v>81</v>
      </c>
      <c r="F229" s="124">
        <v>1</v>
      </c>
      <c r="G229" s="126">
        <f>VLOOKUP(A229,'CET uproszczony 15 07 2020'!$B$3:$G$778,6,0)</f>
        <v>776</v>
      </c>
      <c r="H229" s="127" t="s">
        <v>5</v>
      </c>
      <c r="I229" s="128">
        <v>0.23</v>
      </c>
      <c r="K229" s="135" t="s">
        <v>2686</v>
      </c>
      <c r="L229" s="137" t="s">
        <v>3339</v>
      </c>
      <c r="M229" s="130" t="s">
        <v>82</v>
      </c>
      <c r="N229" s="125" t="s">
        <v>757</v>
      </c>
      <c r="O229" s="123" t="s">
        <v>28</v>
      </c>
      <c r="P229" s="123" t="s">
        <v>758</v>
      </c>
      <c r="R229" s="123">
        <v>17.571000000000002</v>
      </c>
      <c r="S229" s="123">
        <v>17.571000000000002</v>
      </c>
      <c r="T229" s="123">
        <v>0</v>
      </c>
      <c r="U229" s="123">
        <v>0</v>
      </c>
      <c r="V229" s="123">
        <v>0</v>
      </c>
    </row>
    <row r="230" spans="1:22">
      <c r="A230" s="129" t="s">
        <v>768</v>
      </c>
      <c r="B230" s="127" t="s">
        <v>769</v>
      </c>
      <c r="C230" s="124" t="s">
        <v>2084</v>
      </c>
      <c r="D230" s="127" t="s">
        <v>81</v>
      </c>
      <c r="F230" s="124">
        <v>1</v>
      </c>
      <c r="G230" s="126">
        <f>VLOOKUP(A230,'CET uproszczony 15 07 2020'!$B$3:$G$778,6,0)</f>
        <v>776</v>
      </c>
      <c r="H230" s="127" t="s">
        <v>5</v>
      </c>
      <c r="I230" s="128">
        <v>0.23</v>
      </c>
      <c r="K230" s="135" t="s">
        <v>2687</v>
      </c>
      <c r="L230" s="137" t="s">
        <v>3340</v>
      </c>
      <c r="M230" s="130" t="s">
        <v>82</v>
      </c>
      <c r="N230" s="125" t="s">
        <v>757</v>
      </c>
      <c r="O230" s="123" t="s">
        <v>28</v>
      </c>
      <c r="P230" s="123" t="s">
        <v>758</v>
      </c>
      <c r="R230" s="123">
        <v>17.571000000000002</v>
      </c>
      <c r="S230" s="123">
        <v>17.571000000000002</v>
      </c>
      <c r="T230" s="123">
        <v>0</v>
      </c>
      <c r="U230" s="123">
        <v>0</v>
      </c>
      <c r="V230" s="123">
        <v>0</v>
      </c>
    </row>
    <row r="231" spans="1:22">
      <c r="A231" s="129" t="s">
        <v>768</v>
      </c>
      <c r="B231" s="127" t="s">
        <v>769</v>
      </c>
      <c r="C231" s="124" t="s">
        <v>2084</v>
      </c>
      <c r="D231" s="127" t="s">
        <v>81</v>
      </c>
      <c r="F231" s="124">
        <v>1</v>
      </c>
      <c r="G231" s="126">
        <f>VLOOKUP(A231,'CET uproszczony 15 07 2020'!$B$3:$G$778,6,0)</f>
        <v>776</v>
      </c>
      <c r="H231" s="127" t="s">
        <v>5</v>
      </c>
      <c r="I231" s="128">
        <v>0.23</v>
      </c>
      <c r="K231" s="135" t="s">
        <v>2690</v>
      </c>
      <c r="L231" s="137" t="s">
        <v>3341</v>
      </c>
      <c r="M231" s="130" t="s">
        <v>82</v>
      </c>
      <c r="N231" s="125" t="s">
        <v>757</v>
      </c>
      <c r="O231" s="123" t="s">
        <v>28</v>
      </c>
      <c r="P231" s="123" t="s">
        <v>758</v>
      </c>
      <c r="R231" s="123">
        <v>17.571000000000002</v>
      </c>
      <c r="S231" s="123">
        <v>17.571000000000002</v>
      </c>
      <c r="T231" s="123">
        <v>0</v>
      </c>
      <c r="U231" s="123">
        <v>0</v>
      </c>
      <c r="V231" s="123">
        <v>0</v>
      </c>
    </row>
    <row r="232" spans="1:22">
      <c r="A232" s="129" t="s">
        <v>768</v>
      </c>
      <c r="B232" s="127" t="s">
        <v>769</v>
      </c>
      <c r="C232" s="124" t="s">
        <v>2084</v>
      </c>
      <c r="D232" s="127" t="s">
        <v>81</v>
      </c>
      <c r="F232" s="124">
        <v>1</v>
      </c>
      <c r="G232" s="126">
        <f>VLOOKUP(A232,'CET uproszczony 15 07 2020'!$B$3:$G$778,6,0)</f>
        <v>776</v>
      </c>
      <c r="H232" s="127" t="s">
        <v>5</v>
      </c>
      <c r="I232" s="128">
        <v>0.23</v>
      </c>
      <c r="K232" s="135" t="s">
        <v>2686</v>
      </c>
      <c r="L232" s="137" t="s">
        <v>3342</v>
      </c>
      <c r="M232" s="130" t="s">
        <v>82</v>
      </c>
      <c r="N232" s="125" t="s">
        <v>757</v>
      </c>
      <c r="O232" s="123" t="s">
        <v>28</v>
      </c>
      <c r="P232" s="123" t="s">
        <v>758</v>
      </c>
      <c r="R232" s="123">
        <v>17.571000000000002</v>
      </c>
      <c r="S232" s="123">
        <v>17.571000000000002</v>
      </c>
      <c r="T232" s="123">
        <v>0</v>
      </c>
      <c r="U232" s="123">
        <v>0</v>
      </c>
      <c r="V232" s="123">
        <v>0</v>
      </c>
    </row>
    <row r="233" spans="1:22">
      <c r="A233" s="129" t="s">
        <v>770</v>
      </c>
      <c r="B233" s="127" t="s">
        <v>771</v>
      </c>
      <c r="C233" s="124" t="s">
        <v>2085</v>
      </c>
      <c r="D233" s="127" t="s">
        <v>81</v>
      </c>
      <c r="F233" s="124">
        <v>1</v>
      </c>
      <c r="G233" s="126">
        <f>VLOOKUP(A233,'CET uproszczony 15 07 2020'!$B$3:$G$778,6,0)</f>
        <v>1083</v>
      </c>
      <c r="H233" s="127" t="s">
        <v>5</v>
      </c>
      <c r="I233" s="128">
        <v>0.23</v>
      </c>
      <c r="K233" s="135" t="s">
        <v>2687</v>
      </c>
      <c r="L233" s="137" t="s">
        <v>3343</v>
      </c>
      <c r="M233" s="130" t="s">
        <v>82</v>
      </c>
      <c r="N233" s="125" t="s">
        <v>757</v>
      </c>
      <c r="O233" s="123" t="s">
        <v>28</v>
      </c>
      <c r="P233" s="123" t="s">
        <v>758</v>
      </c>
      <c r="R233" s="123">
        <v>23.527999999999999</v>
      </c>
      <c r="S233" s="123">
        <v>23.527999999999999</v>
      </c>
      <c r="T233" s="123">
        <v>0</v>
      </c>
      <c r="U233" s="123">
        <v>0</v>
      </c>
      <c r="V233" s="123">
        <v>0</v>
      </c>
    </row>
    <row r="234" spans="1:22">
      <c r="A234" s="129" t="s">
        <v>770</v>
      </c>
      <c r="B234" s="127" t="s">
        <v>771</v>
      </c>
      <c r="C234" s="124" t="s">
        <v>2085</v>
      </c>
      <c r="D234" s="127" t="s">
        <v>81</v>
      </c>
      <c r="F234" s="124">
        <v>1</v>
      </c>
      <c r="G234" s="126">
        <f>VLOOKUP(A234,'CET uproszczony 15 07 2020'!$B$3:$G$778,6,0)</f>
        <v>1083</v>
      </c>
      <c r="H234" s="127" t="s">
        <v>5</v>
      </c>
      <c r="I234" s="128">
        <v>0.23</v>
      </c>
      <c r="K234" s="135" t="s">
        <v>2690</v>
      </c>
      <c r="L234" s="137" t="s">
        <v>3344</v>
      </c>
      <c r="M234" s="130" t="s">
        <v>82</v>
      </c>
      <c r="N234" s="125" t="s">
        <v>757</v>
      </c>
      <c r="O234" s="123" t="s">
        <v>28</v>
      </c>
      <c r="P234" s="123" t="s">
        <v>758</v>
      </c>
      <c r="R234" s="123">
        <v>23.527999999999999</v>
      </c>
      <c r="S234" s="123">
        <v>23.527999999999999</v>
      </c>
      <c r="T234" s="123">
        <v>0</v>
      </c>
      <c r="U234" s="123">
        <v>0</v>
      </c>
      <c r="V234" s="123">
        <v>0</v>
      </c>
    </row>
    <row r="235" spans="1:22">
      <c r="A235" s="129" t="s">
        <v>772</v>
      </c>
      <c r="B235" s="127" t="s">
        <v>773</v>
      </c>
      <c r="C235" s="124" t="s">
        <v>2086</v>
      </c>
      <c r="D235" s="127" t="s">
        <v>81</v>
      </c>
      <c r="F235" s="124">
        <v>1</v>
      </c>
      <c r="G235" s="126">
        <f>VLOOKUP(A235,'CET uproszczony 15 07 2020'!$B$3:$G$778,6,0)</f>
        <v>1083</v>
      </c>
      <c r="H235" s="127" t="s">
        <v>5</v>
      </c>
      <c r="I235" s="128">
        <v>0.23</v>
      </c>
      <c r="K235" s="135" t="s">
        <v>2687</v>
      </c>
      <c r="L235" s="137" t="s">
        <v>3345</v>
      </c>
      <c r="M235" s="130" t="s">
        <v>82</v>
      </c>
      <c r="N235" s="125" t="s">
        <v>757</v>
      </c>
      <c r="O235" s="123" t="s">
        <v>28</v>
      </c>
      <c r="P235" s="123" t="s">
        <v>758</v>
      </c>
      <c r="R235" s="123">
        <v>23.527999999999999</v>
      </c>
      <c r="S235" s="123">
        <v>23.527999999999999</v>
      </c>
      <c r="T235" s="123">
        <v>0</v>
      </c>
      <c r="U235" s="123">
        <v>0</v>
      </c>
      <c r="V235" s="123">
        <v>0</v>
      </c>
    </row>
    <row r="236" spans="1:22">
      <c r="A236" s="129" t="s">
        <v>772</v>
      </c>
      <c r="B236" s="127" t="s">
        <v>773</v>
      </c>
      <c r="C236" s="124" t="s">
        <v>2086</v>
      </c>
      <c r="D236" s="127" t="s">
        <v>81</v>
      </c>
      <c r="F236" s="124">
        <v>1</v>
      </c>
      <c r="G236" s="126">
        <f>VLOOKUP(A236,'CET uproszczony 15 07 2020'!$B$3:$G$778,6,0)</f>
        <v>1083</v>
      </c>
      <c r="H236" s="127" t="s">
        <v>5</v>
      </c>
      <c r="I236" s="128">
        <v>0.23</v>
      </c>
      <c r="K236" s="135" t="s">
        <v>2690</v>
      </c>
      <c r="L236" s="137" t="s">
        <v>3346</v>
      </c>
      <c r="M236" s="130" t="s">
        <v>82</v>
      </c>
      <c r="N236" s="125" t="s">
        <v>757</v>
      </c>
      <c r="O236" s="123" t="s">
        <v>28</v>
      </c>
      <c r="P236" s="123" t="s">
        <v>758</v>
      </c>
      <c r="R236" s="123">
        <v>23.527999999999999</v>
      </c>
      <c r="S236" s="123">
        <v>23.527999999999999</v>
      </c>
      <c r="T236" s="123">
        <v>0</v>
      </c>
      <c r="U236" s="123">
        <v>0</v>
      </c>
      <c r="V236" s="123">
        <v>0</v>
      </c>
    </row>
    <row r="237" spans="1:22">
      <c r="A237" s="129" t="s">
        <v>774</v>
      </c>
      <c r="B237" s="127" t="s">
        <v>775</v>
      </c>
      <c r="C237" s="124" t="s">
        <v>2087</v>
      </c>
      <c r="D237" s="127" t="s">
        <v>81</v>
      </c>
      <c r="F237" s="124">
        <v>1</v>
      </c>
      <c r="G237" s="126">
        <f>VLOOKUP(A237,'CET uproszczony 15 07 2020'!$B$3:$G$778,6,0)</f>
        <v>1361</v>
      </c>
      <c r="H237" s="127" t="s">
        <v>5</v>
      </c>
      <c r="I237" s="128">
        <v>0.23</v>
      </c>
      <c r="K237" s="135" t="s">
        <v>2687</v>
      </c>
      <c r="L237" s="137" t="s">
        <v>3347</v>
      </c>
      <c r="M237" s="130" t="s">
        <v>82</v>
      </c>
      <c r="N237" s="125" t="s">
        <v>757</v>
      </c>
      <c r="O237" s="123" t="s">
        <v>28</v>
      </c>
      <c r="P237" s="123" t="s">
        <v>758</v>
      </c>
      <c r="R237" s="123">
        <v>30.181000000000001</v>
      </c>
      <c r="S237" s="123">
        <v>30.181000000000001</v>
      </c>
      <c r="T237" s="123">
        <v>0</v>
      </c>
      <c r="U237" s="123">
        <v>0</v>
      </c>
      <c r="V237" s="123">
        <v>0</v>
      </c>
    </row>
    <row r="238" spans="1:22">
      <c r="A238" s="129" t="s">
        <v>774</v>
      </c>
      <c r="B238" s="127" t="s">
        <v>775</v>
      </c>
      <c r="C238" s="124" t="s">
        <v>2087</v>
      </c>
      <c r="D238" s="127" t="s">
        <v>81</v>
      </c>
      <c r="F238" s="124">
        <v>1</v>
      </c>
      <c r="G238" s="126">
        <f>VLOOKUP(A238,'CET uproszczony 15 07 2020'!$B$3:$G$778,6,0)</f>
        <v>1361</v>
      </c>
      <c r="H238" s="127" t="s">
        <v>5</v>
      </c>
      <c r="I238" s="128">
        <v>0.23</v>
      </c>
      <c r="K238" s="135" t="s">
        <v>2740</v>
      </c>
      <c r="L238" s="137" t="s">
        <v>3348</v>
      </c>
      <c r="M238" s="130" t="s">
        <v>82</v>
      </c>
      <c r="N238" s="125" t="s">
        <v>757</v>
      </c>
      <c r="O238" s="123" t="s">
        <v>28</v>
      </c>
      <c r="P238" s="123" t="s">
        <v>758</v>
      </c>
      <c r="R238" s="123">
        <v>30.181000000000001</v>
      </c>
      <c r="S238" s="123">
        <v>30.181000000000001</v>
      </c>
      <c r="T238" s="123">
        <v>0</v>
      </c>
      <c r="U238" s="123">
        <v>0</v>
      </c>
      <c r="V238" s="123">
        <v>0</v>
      </c>
    </row>
    <row r="239" spans="1:22">
      <c r="A239" s="129" t="s">
        <v>774</v>
      </c>
      <c r="B239" s="127" t="s">
        <v>775</v>
      </c>
      <c r="C239" s="124" t="s">
        <v>2087</v>
      </c>
      <c r="D239" s="127" t="s">
        <v>81</v>
      </c>
      <c r="F239" s="124">
        <v>1</v>
      </c>
      <c r="G239" s="126">
        <f>VLOOKUP(A239,'CET uproszczony 15 07 2020'!$B$3:$G$778,6,0)</f>
        <v>1361</v>
      </c>
      <c r="H239" s="127" t="s">
        <v>5</v>
      </c>
      <c r="I239" s="128">
        <v>0.23</v>
      </c>
      <c r="K239" s="135" t="s">
        <v>2690</v>
      </c>
      <c r="L239" s="137" t="s">
        <v>3349</v>
      </c>
      <c r="M239" s="130" t="s">
        <v>82</v>
      </c>
      <c r="N239" s="125" t="s">
        <v>757</v>
      </c>
      <c r="O239" s="123" t="s">
        <v>28</v>
      </c>
      <c r="P239" s="123" t="s">
        <v>758</v>
      </c>
      <c r="R239" s="123">
        <v>30.181000000000001</v>
      </c>
      <c r="S239" s="123">
        <v>30.181000000000001</v>
      </c>
      <c r="T239" s="123">
        <v>0</v>
      </c>
      <c r="U239" s="123">
        <v>0</v>
      </c>
      <c r="V239" s="123">
        <v>0</v>
      </c>
    </row>
    <row r="240" spans="1:22">
      <c r="A240" s="129" t="s">
        <v>774</v>
      </c>
      <c r="B240" s="127" t="s">
        <v>775</v>
      </c>
      <c r="C240" s="124" t="s">
        <v>2087</v>
      </c>
      <c r="D240" s="127" t="s">
        <v>81</v>
      </c>
      <c r="F240" s="124">
        <v>1</v>
      </c>
      <c r="G240" s="126">
        <f>VLOOKUP(A240,'CET uproszczony 15 07 2020'!$B$3:$G$778,6,0)</f>
        <v>1361</v>
      </c>
      <c r="H240" s="127" t="s">
        <v>5</v>
      </c>
      <c r="I240" s="128">
        <v>0.23</v>
      </c>
      <c r="K240" s="135" t="s">
        <v>2686</v>
      </c>
      <c r="L240" s="137" t="s">
        <v>3350</v>
      </c>
      <c r="M240" s="130" t="s">
        <v>82</v>
      </c>
      <c r="N240" s="125" t="s">
        <v>757</v>
      </c>
      <c r="O240" s="123" t="s">
        <v>28</v>
      </c>
      <c r="P240" s="123" t="s">
        <v>758</v>
      </c>
      <c r="R240" s="123">
        <v>30.181000000000001</v>
      </c>
      <c r="S240" s="123">
        <v>30.181000000000001</v>
      </c>
      <c r="T240" s="123">
        <v>0</v>
      </c>
      <c r="U240" s="123">
        <v>0</v>
      </c>
      <c r="V240" s="123">
        <v>0</v>
      </c>
    </row>
    <row r="241" spans="1:22">
      <c r="A241" s="129" t="s">
        <v>776</v>
      </c>
      <c r="B241" s="127" t="s">
        <v>777</v>
      </c>
      <c r="C241" s="124" t="s">
        <v>2088</v>
      </c>
      <c r="D241" s="127" t="s">
        <v>81</v>
      </c>
      <c r="F241" s="124">
        <v>1</v>
      </c>
      <c r="G241" s="126">
        <f>VLOOKUP(A241,'CET uproszczony 15 07 2020'!$B$3:$G$778,6,0)</f>
        <v>1361</v>
      </c>
      <c r="H241" s="127" t="s">
        <v>5</v>
      </c>
      <c r="I241" s="128">
        <v>0.23</v>
      </c>
      <c r="K241" s="135" t="s">
        <v>2687</v>
      </c>
      <c r="L241" s="137" t="s">
        <v>3351</v>
      </c>
      <c r="M241" s="130" t="s">
        <v>82</v>
      </c>
      <c r="N241" s="125" t="s">
        <v>757</v>
      </c>
      <c r="O241" s="123" t="s">
        <v>28</v>
      </c>
      <c r="P241" s="123" t="s">
        <v>758</v>
      </c>
      <c r="R241" s="123">
        <v>30.181000000000001</v>
      </c>
      <c r="S241" s="123">
        <v>30.181000000000001</v>
      </c>
      <c r="T241" s="123">
        <v>0</v>
      </c>
      <c r="U241" s="123">
        <v>0</v>
      </c>
      <c r="V241" s="123">
        <v>0</v>
      </c>
    </row>
    <row r="242" spans="1:22">
      <c r="A242" s="129" t="s">
        <v>776</v>
      </c>
      <c r="B242" s="127" t="s">
        <v>777</v>
      </c>
      <c r="C242" s="124" t="s">
        <v>2088</v>
      </c>
      <c r="D242" s="127" t="s">
        <v>81</v>
      </c>
      <c r="F242" s="124">
        <v>1</v>
      </c>
      <c r="G242" s="126">
        <f>VLOOKUP(A242,'CET uproszczony 15 07 2020'!$B$3:$G$778,6,0)</f>
        <v>1361</v>
      </c>
      <c r="H242" s="127" t="s">
        <v>5</v>
      </c>
      <c r="I242" s="128">
        <v>0.23</v>
      </c>
      <c r="K242" s="135" t="s">
        <v>2690</v>
      </c>
      <c r="L242" s="137" t="s">
        <v>3352</v>
      </c>
      <c r="M242" s="130" t="s">
        <v>82</v>
      </c>
      <c r="N242" s="125" t="s">
        <v>757</v>
      </c>
      <c r="O242" s="123" t="s">
        <v>28</v>
      </c>
      <c r="P242" s="123" t="s">
        <v>758</v>
      </c>
      <c r="R242" s="123">
        <v>30.181000000000001</v>
      </c>
      <c r="S242" s="123">
        <v>30.181000000000001</v>
      </c>
      <c r="T242" s="123">
        <v>0</v>
      </c>
      <c r="U242" s="123">
        <v>0</v>
      </c>
      <c r="V242" s="123">
        <v>0</v>
      </c>
    </row>
    <row r="243" spans="1:22">
      <c r="A243" s="129" t="s">
        <v>776</v>
      </c>
      <c r="B243" s="127" t="s">
        <v>777</v>
      </c>
      <c r="C243" s="124" t="s">
        <v>2088</v>
      </c>
      <c r="D243" s="127" t="s">
        <v>81</v>
      </c>
      <c r="F243" s="124">
        <v>1</v>
      </c>
      <c r="G243" s="126">
        <f>VLOOKUP(A243,'CET uproszczony 15 07 2020'!$B$3:$G$778,6,0)</f>
        <v>1361</v>
      </c>
      <c r="H243" s="127" t="s">
        <v>5</v>
      </c>
      <c r="I243" s="128">
        <v>0.23</v>
      </c>
      <c r="K243" s="135" t="s">
        <v>2686</v>
      </c>
      <c r="L243" s="137" t="s">
        <v>3353</v>
      </c>
      <c r="M243" s="130" t="s">
        <v>82</v>
      </c>
      <c r="N243" s="125" t="s">
        <v>757</v>
      </c>
      <c r="O243" s="123" t="s">
        <v>28</v>
      </c>
      <c r="P243" s="123" t="s">
        <v>758</v>
      </c>
      <c r="R243" s="123">
        <v>30.181000000000001</v>
      </c>
      <c r="S243" s="123">
        <v>30.181000000000001</v>
      </c>
      <c r="T243" s="123">
        <v>0</v>
      </c>
      <c r="U243" s="123">
        <v>0</v>
      </c>
      <c r="V243" s="123">
        <v>0</v>
      </c>
    </row>
    <row r="244" spans="1:22">
      <c r="A244" s="133" t="s">
        <v>745</v>
      </c>
      <c r="B244" s="127" t="s">
        <v>2019</v>
      </c>
      <c r="C244" s="124" t="s">
        <v>1744</v>
      </c>
      <c r="D244" s="127" t="s">
        <v>81</v>
      </c>
      <c r="F244" s="124">
        <v>1</v>
      </c>
      <c r="G244" s="126">
        <f>VLOOKUP(A244,'CET uproszczony 15 07 2020'!$B$3:$G$778,6,0)</f>
        <v>2190</v>
      </c>
      <c r="H244" s="127" t="s">
        <v>5</v>
      </c>
      <c r="I244" s="128">
        <v>0.23</v>
      </c>
      <c r="K244" s="135" t="s">
        <v>2687</v>
      </c>
      <c r="L244" s="137" t="s">
        <v>3294</v>
      </c>
      <c r="M244" s="130" t="s">
        <v>82</v>
      </c>
      <c r="N244" s="125" t="s">
        <v>746</v>
      </c>
      <c r="O244" s="123" t="s">
        <v>20</v>
      </c>
      <c r="P244" s="123" t="s">
        <v>84</v>
      </c>
      <c r="R244" s="123">
        <v>45.238</v>
      </c>
      <c r="S244" s="123">
        <v>45.238</v>
      </c>
      <c r="T244" s="123">
        <v>0</v>
      </c>
      <c r="U244" s="123">
        <v>0</v>
      </c>
      <c r="V244" s="123">
        <v>0</v>
      </c>
    </row>
    <row r="245" spans="1:22">
      <c r="A245" s="133" t="s">
        <v>745</v>
      </c>
      <c r="B245" s="127" t="s">
        <v>2019</v>
      </c>
      <c r="C245" s="124" t="s">
        <v>1744</v>
      </c>
      <c r="D245" s="127" t="s">
        <v>81</v>
      </c>
      <c r="F245" s="124">
        <v>1</v>
      </c>
      <c r="G245" s="126">
        <f>VLOOKUP(A245,'CET uproszczony 15 07 2020'!$B$3:$G$778,6,0)</f>
        <v>2190</v>
      </c>
      <c r="H245" s="127" t="s">
        <v>5</v>
      </c>
      <c r="I245" s="128">
        <v>0.23</v>
      </c>
      <c r="K245" s="135" t="s">
        <v>2740</v>
      </c>
      <c r="L245" s="137" t="s">
        <v>3295</v>
      </c>
      <c r="M245" s="130" t="s">
        <v>82</v>
      </c>
      <c r="N245" s="125" t="s">
        <v>746</v>
      </c>
      <c r="O245" s="123" t="s">
        <v>20</v>
      </c>
      <c r="P245" s="123" t="s">
        <v>84</v>
      </c>
      <c r="R245" s="123">
        <v>45.238</v>
      </c>
      <c r="S245" s="123">
        <v>45.238</v>
      </c>
      <c r="T245" s="123">
        <v>0</v>
      </c>
      <c r="U245" s="123">
        <v>0</v>
      </c>
      <c r="V245" s="123">
        <v>0</v>
      </c>
    </row>
    <row r="246" spans="1:22">
      <c r="A246" s="133" t="s">
        <v>745</v>
      </c>
      <c r="B246" s="127" t="s">
        <v>2019</v>
      </c>
      <c r="C246" s="124" t="s">
        <v>1744</v>
      </c>
      <c r="D246" s="127" t="s">
        <v>81</v>
      </c>
      <c r="F246" s="124">
        <v>1</v>
      </c>
      <c r="G246" s="126">
        <f>VLOOKUP(A246,'CET uproszczony 15 07 2020'!$B$3:$G$778,6,0)</f>
        <v>2190</v>
      </c>
      <c r="H246" s="127" t="s">
        <v>5</v>
      </c>
      <c r="I246" s="128">
        <v>0.23</v>
      </c>
      <c r="K246" s="135" t="s">
        <v>2690</v>
      </c>
      <c r="L246" s="137" t="s">
        <v>3296</v>
      </c>
      <c r="M246" s="130" t="s">
        <v>82</v>
      </c>
      <c r="N246" s="125" t="s">
        <v>746</v>
      </c>
      <c r="O246" s="123" t="s">
        <v>20</v>
      </c>
      <c r="P246" s="123" t="s">
        <v>84</v>
      </c>
      <c r="R246" s="123">
        <v>45.238</v>
      </c>
      <c r="S246" s="123">
        <v>45.238</v>
      </c>
      <c r="T246" s="123">
        <v>0</v>
      </c>
      <c r="U246" s="123">
        <v>0</v>
      </c>
      <c r="V246" s="123">
        <v>0</v>
      </c>
    </row>
    <row r="247" spans="1:22">
      <c r="A247" s="133" t="s">
        <v>745</v>
      </c>
      <c r="B247" s="127" t="s">
        <v>2019</v>
      </c>
      <c r="C247" s="124" t="s">
        <v>1744</v>
      </c>
      <c r="D247" s="127" t="s">
        <v>81</v>
      </c>
      <c r="F247" s="124">
        <v>1</v>
      </c>
      <c r="G247" s="126">
        <f>VLOOKUP(A247,'CET uproszczony 15 07 2020'!$B$3:$G$778,6,0)</f>
        <v>2190</v>
      </c>
      <c r="H247" s="127" t="s">
        <v>5</v>
      </c>
      <c r="I247" s="128">
        <v>0.23</v>
      </c>
      <c r="K247" s="135" t="s">
        <v>2686</v>
      </c>
      <c r="L247" s="137" t="s">
        <v>3297</v>
      </c>
      <c r="M247" s="130" t="s">
        <v>82</v>
      </c>
      <c r="N247" s="125" t="s">
        <v>746</v>
      </c>
      <c r="O247" s="123" t="s">
        <v>20</v>
      </c>
      <c r="P247" s="123" t="s">
        <v>84</v>
      </c>
      <c r="R247" s="123">
        <v>45.238</v>
      </c>
      <c r="S247" s="123">
        <v>45.238</v>
      </c>
      <c r="T247" s="123">
        <v>0</v>
      </c>
      <c r="U247" s="123">
        <v>0</v>
      </c>
      <c r="V247" s="123">
        <v>0</v>
      </c>
    </row>
    <row r="248" spans="1:22">
      <c r="A248" s="133" t="s">
        <v>745</v>
      </c>
      <c r="B248" s="127" t="s">
        <v>2019</v>
      </c>
      <c r="C248" s="124" t="s">
        <v>1744</v>
      </c>
      <c r="D248" s="127" t="s">
        <v>81</v>
      </c>
      <c r="F248" s="124">
        <v>1</v>
      </c>
      <c r="G248" s="126">
        <f>VLOOKUP(A248,'CET uproszczony 15 07 2020'!$B$3:$G$778,6,0)</f>
        <v>2190</v>
      </c>
      <c r="H248" s="127" t="s">
        <v>5</v>
      </c>
      <c r="I248" s="128">
        <v>0.23</v>
      </c>
      <c r="K248" s="135" t="s">
        <v>233</v>
      </c>
      <c r="L248" s="137" t="s">
        <v>3298</v>
      </c>
      <c r="M248" s="130" t="s">
        <v>82</v>
      </c>
      <c r="N248" s="125" t="s">
        <v>746</v>
      </c>
      <c r="O248" s="123" t="s">
        <v>20</v>
      </c>
      <c r="P248" s="123" t="s">
        <v>84</v>
      </c>
      <c r="R248" s="123">
        <v>45.238</v>
      </c>
      <c r="S248" s="123">
        <v>45.238</v>
      </c>
      <c r="T248" s="123">
        <v>0</v>
      </c>
      <c r="U248" s="123">
        <v>0</v>
      </c>
      <c r="V248" s="123">
        <v>0</v>
      </c>
    </row>
    <row r="249" spans="1:22">
      <c r="A249" s="133" t="s">
        <v>747</v>
      </c>
      <c r="B249" s="127" t="s">
        <v>2019</v>
      </c>
      <c r="C249" s="124" t="s">
        <v>1744</v>
      </c>
      <c r="D249" s="127" t="s">
        <v>81</v>
      </c>
      <c r="F249" s="124">
        <v>1</v>
      </c>
      <c r="G249" s="126">
        <f>VLOOKUP(A249,'CET uproszczony 15 07 2020'!$B$3:$G$778,6,0)</f>
        <v>2210</v>
      </c>
      <c r="H249" s="127" t="s">
        <v>5</v>
      </c>
      <c r="I249" s="128">
        <v>0.23</v>
      </c>
      <c r="K249" s="135" t="s">
        <v>2687</v>
      </c>
      <c r="L249" s="137" t="s">
        <v>3299</v>
      </c>
      <c r="M249" s="130" t="s">
        <v>82</v>
      </c>
      <c r="N249" s="125" t="s">
        <v>746</v>
      </c>
      <c r="O249" s="123" t="s">
        <v>20</v>
      </c>
      <c r="P249" s="123" t="s">
        <v>84</v>
      </c>
      <c r="R249" s="123">
        <v>45.238</v>
      </c>
      <c r="S249" s="123">
        <v>45.238</v>
      </c>
      <c r="T249" s="123">
        <v>0</v>
      </c>
      <c r="U249" s="123">
        <v>0</v>
      </c>
      <c r="V249" s="123">
        <v>0</v>
      </c>
    </row>
    <row r="250" spans="1:22">
      <c r="A250" s="133" t="s">
        <v>1036</v>
      </c>
      <c r="B250" s="127" t="s">
        <v>2018</v>
      </c>
      <c r="C250" s="124" t="s">
        <v>1745</v>
      </c>
      <c r="D250" s="127" t="s">
        <v>81</v>
      </c>
      <c r="F250" s="124">
        <v>1</v>
      </c>
      <c r="G250" s="126">
        <f>VLOOKUP(A250,'CET uproszczony 15 07 2020'!$B$3:$G$778,6,0)</f>
        <v>2990</v>
      </c>
      <c r="H250" s="127" t="s">
        <v>5</v>
      </c>
      <c r="I250" s="128">
        <v>0.23</v>
      </c>
      <c r="K250" s="135" t="s">
        <v>2687</v>
      </c>
      <c r="L250" s="137" t="s">
        <v>3743</v>
      </c>
      <c r="M250" s="130" t="s">
        <v>82</v>
      </c>
      <c r="N250" s="125" t="s">
        <v>746</v>
      </c>
      <c r="O250" s="123" t="s">
        <v>20</v>
      </c>
      <c r="P250" s="123" t="s">
        <v>782</v>
      </c>
      <c r="R250" s="123">
        <v>25.006</v>
      </c>
      <c r="S250" s="123">
        <v>25.006</v>
      </c>
      <c r="T250" s="123">
        <v>0</v>
      </c>
      <c r="U250" s="123">
        <v>0</v>
      </c>
      <c r="V250" s="123">
        <v>0</v>
      </c>
    </row>
    <row r="251" spans="1:22">
      <c r="A251" s="133" t="s">
        <v>1036</v>
      </c>
      <c r="B251" s="127" t="s">
        <v>2018</v>
      </c>
      <c r="C251" s="124" t="s">
        <v>1745</v>
      </c>
      <c r="D251" s="127" t="s">
        <v>81</v>
      </c>
      <c r="F251" s="124">
        <v>1</v>
      </c>
      <c r="G251" s="126">
        <f>VLOOKUP(A251,'CET uproszczony 15 07 2020'!$B$3:$G$778,6,0)</f>
        <v>2990</v>
      </c>
      <c r="H251" s="127" t="s">
        <v>5</v>
      </c>
      <c r="I251" s="128">
        <v>0.23</v>
      </c>
      <c r="K251" s="135" t="s">
        <v>2740</v>
      </c>
      <c r="L251" s="137" t="s">
        <v>3744</v>
      </c>
      <c r="M251" s="130" t="s">
        <v>82</v>
      </c>
      <c r="N251" s="125" t="s">
        <v>746</v>
      </c>
      <c r="O251" s="123" t="s">
        <v>20</v>
      </c>
      <c r="P251" s="123" t="s">
        <v>782</v>
      </c>
      <c r="R251" s="123">
        <v>25.006</v>
      </c>
      <c r="S251" s="123">
        <v>25.006</v>
      </c>
      <c r="T251" s="123">
        <v>0</v>
      </c>
      <c r="U251" s="123">
        <v>0</v>
      </c>
      <c r="V251" s="123">
        <v>0</v>
      </c>
    </row>
    <row r="252" spans="1:22">
      <c r="A252" s="133" t="s">
        <v>1036</v>
      </c>
      <c r="B252" s="127" t="s">
        <v>2018</v>
      </c>
      <c r="C252" s="124" t="s">
        <v>1745</v>
      </c>
      <c r="D252" s="127" t="s">
        <v>81</v>
      </c>
      <c r="F252" s="124">
        <v>1</v>
      </c>
      <c r="G252" s="126">
        <f>VLOOKUP(A252,'CET uproszczony 15 07 2020'!$B$3:$G$778,6,0)</f>
        <v>2990</v>
      </c>
      <c r="H252" s="127" t="s">
        <v>5</v>
      </c>
      <c r="I252" s="128">
        <v>0.23</v>
      </c>
      <c r="K252" s="135" t="s">
        <v>2690</v>
      </c>
      <c r="L252" s="137" t="s">
        <v>3745</v>
      </c>
      <c r="M252" s="130" t="s">
        <v>82</v>
      </c>
      <c r="N252" s="125" t="s">
        <v>746</v>
      </c>
      <c r="O252" s="123" t="s">
        <v>20</v>
      </c>
      <c r="P252" s="123" t="s">
        <v>782</v>
      </c>
      <c r="R252" s="123">
        <v>25.006</v>
      </c>
      <c r="S252" s="123">
        <v>25.006</v>
      </c>
      <c r="T252" s="123">
        <v>0</v>
      </c>
      <c r="U252" s="123">
        <v>0</v>
      </c>
      <c r="V252" s="123">
        <v>0</v>
      </c>
    </row>
    <row r="253" spans="1:22">
      <c r="A253" s="133" t="s">
        <v>1036</v>
      </c>
      <c r="B253" s="127" t="s">
        <v>2018</v>
      </c>
      <c r="C253" s="124" t="s">
        <v>1745</v>
      </c>
      <c r="D253" s="127" t="s">
        <v>81</v>
      </c>
      <c r="F253" s="124">
        <v>1</v>
      </c>
      <c r="G253" s="126">
        <f>VLOOKUP(A253,'CET uproszczony 15 07 2020'!$B$3:$G$778,6,0)</f>
        <v>2990</v>
      </c>
      <c r="H253" s="127" t="s">
        <v>5</v>
      </c>
      <c r="I253" s="128">
        <v>0.23</v>
      </c>
      <c r="K253" s="135" t="s">
        <v>2754</v>
      </c>
      <c r="L253" s="137" t="s">
        <v>3746</v>
      </c>
      <c r="M253" s="130" t="s">
        <v>82</v>
      </c>
      <c r="N253" s="125" t="s">
        <v>746</v>
      </c>
      <c r="O253" s="123" t="s">
        <v>20</v>
      </c>
      <c r="P253" s="123" t="s">
        <v>782</v>
      </c>
      <c r="R253" s="123">
        <v>25.006</v>
      </c>
      <c r="S253" s="123">
        <v>25.006</v>
      </c>
      <c r="T253" s="123">
        <v>0</v>
      </c>
      <c r="U253" s="123">
        <v>0</v>
      </c>
      <c r="V253" s="123">
        <v>0</v>
      </c>
    </row>
    <row r="254" spans="1:22">
      <c r="A254" s="133" t="s">
        <v>1036</v>
      </c>
      <c r="B254" s="127" t="s">
        <v>2018</v>
      </c>
      <c r="C254" s="124" t="s">
        <v>1745</v>
      </c>
      <c r="D254" s="127" t="s">
        <v>81</v>
      </c>
      <c r="F254" s="124">
        <v>1</v>
      </c>
      <c r="G254" s="126">
        <f>VLOOKUP(A254,'CET uproszczony 15 07 2020'!$B$3:$G$778,6,0)</f>
        <v>2990</v>
      </c>
      <c r="H254" s="127" t="s">
        <v>5</v>
      </c>
      <c r="I254" s="128">
        <v>0.23</v>
      </c>
      <c r="K254" s="135" t="s">
        <v>2686</v>
      </c>
      <c r="L254" s="137" t="s">
        <v>3747</v>
      </c>
      <c r="M254" s="130" t="s">
        <v>82</v>
      </c>
      <c r="N254" s="125" t="s">
        <v>746</v>
      </c>
      <c r="O254" s="123" t="s">
        <v>20</v>
      </c>
      <c r="P254" s="123" t="s">
        <v>782</v>
      </c>
      <c r="R254" s="123">
        <v>25.006</v>
      </c>
      <c r="S254" s="123">
        <v>25.006</v>
      </c>
      <c r="T254" s="123">
        <v>0</v>
      </c>
      <c r="U254" s="123">
        <v>0</v>
      </c>
      <c r="V254" s="123">
        <v>0</v>
      </c>
    </row>
    <row r="255" spans="1:22">
      <c r="A255" s="133" t="s">
        <v>1036</v>
      </c>
      <c r="B255" s="127" t="s">
        <v>2018</v>
      </c>
      <c r="C255" s="124" t="s">
        <v>1745</v>
      </c>
      <c r="D255" s="127" t="s">
        <v>81</v>
      </c>
      <c r="F255" s="124">
        <v>1</v>
      </c>
      <c r="G255" s="126">
        <f>VLOOKUP(A255,'CET uproszczony 15 07 2020'!$B$3:$G$778,6,0)</f>
        <v>2990</v>
      </c>
      <c r="H255" s="127" t="s">
        <v>5</v>
      </c>
      <c r="I255" s="128">
        <v>0.23</v>
      </c>
      <c r="K255" s="135" t="s">
        <v>233</v>
      </c>
      <c r="L255" s="137" t="s">
        <v>3748</v>
      </c>
      <c r="M255" s="130" t="s">
        <v>82</v>
      </c>
      <c r="N255" s="125" t="s">
        <v>746</v>
      </c>
      <c r="O255" s="123" t="s">
        <v>20</v>
      </c>
      <c r="P255" s="123" t="s">
        <v>782</v>
      </c>
      <c r="R255" s="123">
        <v>25.006</v>
      </c>
      <c r="S255" s="123">
        <v>25.006</v>
      </c>
      <c r="T255" s="123">
        <v>0</v>
      </c>
      <c r="U255" s="123">
        <v>0</v>
      </c>
      <c r="V255" s="123">
        <v>0</v>
      </c>
    </row>
    <row r="256" spans="1:22">
      <c r="A256" s="133" t="s">
        <v>1037</v>
      </c>
      <c r="B256" s="127" t="s">
        <v>3777</v>
      </c>
      <c r="C256" s="124" t="s">
        <v>1746</v>
      </c>
      <c r="D256" s="127" t="s">
        <v>81</v>
      </c>
      <c r="F256" s="124">
        <v>1</v>
      </c>
      <c r="G256" s="126">
        <f>VLOOKUP(A256,'CET uproszczony 15 07 2020'!$B$3:$G$778,6,0)</f>
        <v>2610</v>
      </c>
      <c r="H256" s="127" t="s">
        <v>5</v>
      </c>
      <c r="I256" s="128">
        <v>0.23</v>
      </c>
      <c r="K256" s="135" t="s">
        <v>2687</v>
      </c>
      <c r="L256" s="137" t="s">
        <v>3749</v>
      </c>
      <c r="M256" s="130" t="s">
        <v>82</v>
      </c>
      <c r="N256" s="125" t="s">
        <v>746</v>
      </c>
      <c r="O256" s="123" t="s">
        <v>20</v>
      </c>
      <c r="P256" s="123" t="s">
        <v>782</v>
      </c>
      <c r="R256" s="123">
        <v>19.013000000000002</v>
      </c>
      <c r="S256" s="123">
        <v>19.013000000000002</v>
      </c>
      <c r="T256" s="123">
        <v>0</v>
      </c>
      <c r="U256" s="123">
        <v>0</v>
      </c>
      <c r="V256" s="123">
        <v>0</v>
      </c>
    </row>
    <row r="257" spans="1:22">
      <c r="A257" s="133" t="s">
        <v>1037</v>
      </c>
      <c r="B257" s="127" t="s">
        <v>3777</v>
      </c>
      <c r="C257" s="124" t="s">
        <v>1746</v>
      </c>
      <c r="D257" s="127" t="s">
        <v>81</v>
      </c>
      <c r="F257" s="124">
        <v>1</v>
      </c>
      <c r="G257" s="126">
        <f>VLOOKUP(A257,'CET uproszczony 15 07 2020'!$B$3:$G$778,6,0)</f>
        <v>2610</v>
      </c>
      <c r="H257" s="127" t="s">
        <v>5</v>
      </c>
      <c r="I257" s="128">
        <v>0.23</v>
      </c>
      <c r="K257" s="135" t="s">
        <v>2740</v>
      </c>
      <c r="L257" s="137" t="s">
        <v>3750</v>
      </c>
      <c r="M257" s="130" t="s">
        <v>82</v>
      </c>
      <c r="N257" s="125" t="s">
        <v>746</v>
      </c>
      <c r="O257" s="123" t="s">
        <v>20</v>
      </c>
      <c r="P257" s="123" t="s">
        <v>782</v>
      </c>
      <c r="R257" s="123">
        <v>19.013000000000002</v>
      </c>
      <c r="S257" s="123">
        <v>19.013000000000002</v>
      </c>
      <c r="T257" s="123">
        <v>0</v>
      </c>
      <c r="U257" s="123">
        <v>0</v>
      </c>
      <c r="V257" s="123">
        <v>0</v>
      </c>
    </row>
    <row r="258" spans="1:22">
      <c r="A258" s="133" t="s">
        <v>1037</v>
      </c>
      <c r="B258" s="127" t="s">
        <v>3777</v>
      </c>
      <c r="C258" s="124" t="s">
        <v>1746</v>
      </c>
      <c r="D258" s="127" t="s">
        <v>81</v>
      </c>
      <c r="F258" s="124">
        <v>1</v>
      </c>
      <c r="G258" s="126">
        <f>VLOOKUP(A258,'CET uproszczony 15 07 2020'!$B$3:$G$778,6,0)</f>
        <v>2610</v>
      </c>
      <c r="H258" s="127" t="s">
        <v>5</v>
      </c>
      <c r="I258" s="128">
        <v>0.23</v>
      </c>
      <c r="K258" s="135" t="s">
        <v>2690</v>
      </c>
      <c r="L258" s="137" t="s">
        <v>3751</v>
      </c>
      <c r="M258" s="130" t="s">
        <v>82</v>
      </c>
      <c r="N258" s="125" t="s">
        <v>746</v>
      </c>
      <c r="O258" s="123" t="s">
        <v>20</v>
      </c>
      <c r="P258" s="123" t="s">
        <v>782</v>
      </c>
      <c r="R258" s="123">
        <v>19.013000000000002</v>
      </c>
      <c r="S258" s="123">
        <v>19.013000000000002</v>
      </c>
      <c r="T258" s="123">
        <v>0</v>
      </c>
      <c r="U258" s="123">
        <v>0</v>
      </c>
      <c r="V258" s="123">
        <v>0</v>
      </c>
    </row>
    <row r="259" spans="1:22">
      <c r="A259" s="133" t="s">
        <v>1037</v>
      </c>
      <c r="B259" s="127" t="s">
        <v>3777</v>
      </c>
      <c r="C259" s="124" t="s">
        <v>1746</v>
      </c>
      <c r="D259" s="127" t="s">
        <v>81</v>
      </c>
      <c r="F259" s="124">
        <v>1</v>
      </c>
      <c r="G259" s="126">
        <f>VLOOKUP(A259,'CET uproszczony 15 07 2020'!$B$3:$G$778,6,0)</f>
        <v>2610</v>
      </c>
      <c r="H259" s="127" t="s">
        <v>5</v>
      </c>
      <c r="I259" s="128">
        <v>0.23</v>
      </c>
      <c r="K259" s="135" t="s">
        <v>2754</v>
      </c>
      <c r="L259" s="137" t="s">
        <v>3752</v>
      </c>
      <c r="M259" s="130" t="s">
        <v>82</v>
      </c>
      <c r="N259" s="125" t="s">
        <v>746</v>
      </c>
      <c r="O259" s="123" t="s">
        <v>20</v>
      </c>
      <c r="P259" s="123" t="s">
        <v>782</v>
      </c>
      <c r="R259" s="123">
        <v>19.013000000000002</v>
      </c>
      <c r="S259" s="123">
        <v>19.013000000000002</v>
      </c>
      <c r="T259" s="123">
        <v>0</v>
      </c>
      <c r="U259" s="123">
        <v>0</v>
      </c>
      <c r="V259" s="123">
        <v>0</v>
      </c>
    </row>
    <row r="260" spans="1:22">
      <c r="A260" s="133" t="s">
        <v>1037</v>
      </c>
      <c r="B260" s="127" t="s">
        <v>3777</v>
      </c>
      <c r="C260" s="124" t="s">
        <v>1746</v>
      </c>
      <c r="D260" s="127" t="s">
        <v>81</v>
      </c>
      <c r="F260" s="124">
        <v>1</v>
      </c>
      <c r="G260" s="126">
        <f>VLOOKUP(A260,'CET uproszczony 15 07 2020'!$B$3:$G$778,6,0)</f>
        <v>2610</v>
      </c>
      <c r="H260" s="127" t="s">
        <v>5</v>
      </c>
      <c r="I260" s="128">
        <v>0.23</v>
      </c>
      <c r="K260" s="135" t="s">
        <v>2893</v>
      </c>
      <c r="L260" s="137" t="s">
        <v>3753</v>
      </c>
      <c r="M260" s="130" t="s">
        <v>82</v>
      </c>
      <c r="N260" s="125" t="s">
        <v>746</v>
      </c>
      <c r="O260" s="123" t="s">
        <v>20</v>
      </c>
      <c r="P260" s="123" t="s">
        <v>782</v>
      </c>
      <c r="R260" s="123">
        <v>19.013000000000002</v>
      </c>
      <c r="S260" s="123">
        <v>19.013000000000002</v>
      </c>
      <c r="T260" s="123">
        <v>0</v>
      </c>
      <c r="U260" s="123">
        <v>0</v>
      </c>
      <c r="V260" s="123">
        <v>0</v>
      </c>
    </row>
    <row r="261" spans="1:22">
      <c r="A261" s="133" t="s">
        <v>1037</v>
      </c>
      <c r="B261" s="127" t="s">
        <v>3777</v>
      </c>
      <c r="C261" s="124" t="s">
        <v>1746</v>
      </c>
      <c r="D261" s="127" t="s">
        <v>81</v>
      </c>
      <c r="F261" s="124">
        <v>1</v>
      </c>
      <c r="G261" s="126">
        <f>VLOOKUP(A261,'CET uproszczony 15 07 2020'!$B$3:$G$778,6,0)</f>
        <v>2610</v>
      </c>
      <c r="H261" s="127" t="s">
        <v>5</v>
      </c>
      <c r="I261" s="128">
        <v>0.23</v>
      </c>
      <c r="K261" s="135" t="s">
        <v>2686</v>
      </c>
      <c r="L261" s="137" t="s">
        <v>3754</v>
      </c>
      <c r="M261" s="130" t="s">
        <v>82</v>
      </c>
      <c r="N261" s="125" t="s">
        <v>746</v>
      </c>
      <c r="O261" s="123" t="s">
        <v>20</v>
      </c>
      <c r="P261" s="123" t="s">
        <v>782</v>
      </c>
      <c r="R261" s="123">
        <v>19.013000000000002</v>
      </c>
      <c r="S261" s="123">
        <v>19.013000000000002</v>
      </c>
      <c r="T261" s="123">
        <v>0</v>
      </c>
      <c r="U261" s="123">
        <v>0</v>
      </c>
      <c r="V261" s="123">
        <v>0</v>
      </c>
    </row>
    <row r="262" spans="1:22">
      <c r="A262" s="133" t="s">
        <v>1037</v>
      </c>
      <c r="B262" s="127" t="s">
        <v>3777</v>
      </c>
      <c r="C262" s="124" t="s">
        <v>1746</v>
      </c>
      <c r="D262" s="127" t="s">
        <v>81</v>
      </c>
      <c r="F262" s="124">
        <v>1</v>
      </c>
      <c r="G262" s="126">
        <f>VLOOKUP(A262,'CET uproszczony 15 07 2020'!$B$3:$G$778,6,0)</f>
        <v>2610</v>
      </c>
      <c r="H262" s="127" t="s">
        <v>5</v>
      </c>
      <c r="I262" s="128">
        <v>0.23</v>
      </c>
      <c r="K262" s="135" t="s">
        <v>233</v>
      </c>
      <c r="L262" s="137" t="s">
        <v>3755</v>
      </c>
      <c r="M262" s="130" t="s">
        <v>82</v>
      </c>
      <c r="N262" s="125" t="s">
        <v>746</v>
      </c>
      <c r="O262" s="123" t="s">
        <v>20</v>
      </c>
      <c r="P262" s="123" t="s">
        <v>782</v>
      </c>
      <c r="R262" s="123">
        <v>19.013000000000002</v>
      </c>
      <c r="S262" s="123">
        <v>19.013000000000002</v>
      </c>
      <c r="T262" s="123">
        <v>0</v>
      </c>
      <c r="U262" s="123">
        <v>0</v>
      </c>
      <c r="V262" s="123">
        <v>0</v>
      </c>
    </row>
    <row r="263" spans="1:22">
      <c r="A263" s="133" t="s">
        <v>2580</v>
      </c>
      <c r="B263" s="127" t="s">
        <v>2050</v>
      </c>
      <c r="C263" s="124" t="s">
        <v>3977</v>
      </c>
      <c r="D263" s="127" t="s">
        <v>81</v>
      </c>
      <c r="F263" s="124">
        <v>1</v>
      </c>
      <c r="G263" s="126">
        <f>VLOOKUP(A263,'CET uproszczony 15 07 2020'!$B$3:$G$778,6,0)</f>
        <v>1790</v>
      </c>
      <c r="H263" s="127" t="s">
        <v>5</v>
      </c>
      <c r="I263" s="128">
        <v>0.23</v>
      </c>
      <c r="K263" s="135" t="s">
        <v>2687</v>
      </c>
      <c r="L263" s="137" t="s">
        <v>3608</v>
      </c>
      <c r="M263" s="130" t="s">
        <v>82</v>
      </c>
      <c r="N263" s="130" t="s">
        <v>746</v>
      </c>
      <c r="O263" s="123" t="s">
        <v>20</v>
      </c>
      <c r="P263" s="123" t="s">
        <v>782</v>
      </c>
    </row>
    <row r="264" spans="1:22">
      <c r="A264" s="129" t="s">
        <v>2580</v>
      </c>
      <c r="B264" s="127" t="s">
        <v>2050</v>
      </c>
      <c r="C264" s="124" t="s">
        <v>3977</v>
      </c>
      <c r="D264" s="127" t="s">
        <v>81</v>
      </c>
      <c r="F264" s="124">
        <v>1</v>
      </c>
      <c r="G264" s="126">
        <f>VLOOKUP(A264,'CET uproszczony 15 07 2020'!$B$3:$G$778,6,0)</f>
        <v>1790</v>
      </c>
      <c r="H264" s="127" t="s">
        <v>5</v>
      </c>
      <c r="I264" s="128">
        <v>0.23</v>
      </c>
      <c r="K264" s="135">
        <v>300</v>
      </c>
      <c r="L264" s="139">
        <v>5903669444626</v>
      </c>
      <c r="M264" s="130" t="s">
        <v>82</v>
      </c>
      <c r="N264" s="130" t="s">
        <v>746</v>
      </c>
      <c r="O264" s="123" t="s">
        <v>20</v>
      </c>
      <c r="P264" s="123" t="s">
        <v>782</v>
      </c>
    </row>
    <row r="265" spans="1:22">
      <c r="A265" s="129" t="s">
        <v>2580</v>
      </c>
      <c r="B265" s="127" t="s">
        <v>2050</v>
      </c>
      <c r="C265" s="124" t="s">
        <v>3977</v>
      </c>
      <c r="D265" s="127" t="s">
        <v>81</v>
      </c>
      <c r="F265" s="124">
        <v>1</v>
      </c>
      <c r="G265" s="126">
        <f>VLOOKUP(A265,'CET uproszczony 15 07 2020'!$B$3:$G$778,6,0)</f>
        <v>1790</v>
      </c>
      <c r="H265" s="127" t="s">
        <v>5</v>
      </c>
      <c r="I265" s="128">
        <v>0.23</v>
      </c>
      <c r="K265" s="135">
        <v>500</v>
      </c>
      <c r="L265" s="139">
        <v>5903669444541</v>
      </c>
      <c r="M265" s="130" t="s">
        <v>82</v>
      </c>
      <c r="N265" s="130" t="s">
        <v>746</v>
      </c>
      <c r="O265" s="123" t="s">
        <v>20</v>
      </c>
      <c r="P265" s="123" t="s">
        <v>782</v>
      </c>
    </row>
    <row r="266" spans="1:22">
      <c r="A266" s="129" t="s">
        <v>2580</v>
      </c>
      <c r="B266" s="127" t="s">
        <v>2050</v>
      </c>
      <c r="C266" s="124" t="s">
        <v>3977</v>
      </c>
      <c r="D266" s="127" t="s">
        <v>81</v>
      </c>
      <c r="F266" s="124">
        <v>1</v>
      </c>
      <c r="G266" s="126">
        <f>VLOOKUP(A266,'CET uproszczony 15 07 2020'!$B$3:$G$778,6,0)</f>
        <v>1790</v>
      </c>
      <c r="H266" s="127" t="s">
        <v>5</v>
      </c>
      <c r="I266" s="128">
        <v>0.23</v>
      </c>
      <c r="K266" s="135">
        <v>1000</v>
      </c>
      <c r="L266" s="139">
        <v>5903669444558</v>
      </c>
      <c r="M266" s="130" t="s">
        <v>82</v>
      </c>
      <c r="N266" s="130" t="s">
        <v>746</v>
      </c>
      <c r="O266" s="123" t="s">
        <v>20</v>
      </c>
      <c r="P266" s="123" t="s">
        <v>782</v>
      </c>
    </row>
    <row r="267" spans="1:22">
      <c r="A267" s="129" t="s">
        <v>2581</v>
      </c>
      <c r="B267" s="127" t="s">
        <v>2051</v>
      </c>
      <c r="C267" s="124" t="s">
        <v>2058</v>
      </c>
      <c r="D267" s="127" t="s">
        <v>81</v>
      </c>
      <c r="F267" s="124">
        <v>1</v>
      </c>
      <c r="G267" s="126">
        <f>VLOOKUP(A267,'CET uproszczony 15 07 2020'!$B$3:$G$778,6,0)</f>
        <v>1780</v>
      </c>
      <c r="H267" s="127" t="s">
        <v>5</v>
      </c>
      <c r="I267" s="128">
        <v>0.23</v>
      </c>
      <c r="K267" s="135" t="s">
        <v>2687</v>
      </c>
      <c r="L267" s="137" t="s">
        <v>3609</v>
      </c>
      <c r="M267" s="130" t="s">
        <v>82</v>
      </c>
      <c r="N267" s="130" t="s">
        <v>746</v>
      </c>
      <c r="O267" s="123" t="s">
        <v>20</v>
      </c>
      <c r="P267" s="123" t="s">
        <v>782</v>
      </c>
    </row>
    <row r="268" spans="1:22">
      <c r="A268" s="129" t="s">
        <v>2581</v>
      </c>
      <c r="B268" s="127" t="s">
        <v>2051</v>
      </c>
      <c r="C268" s="124" t="s">
        <v>2058</v>
      </c>
      <c r="D268" s="127" t="s">
        <v>81</v>
      </c>
      <c r="F268" s="124">
        <v>1</v>
      </c>
      <c r="G268" s="126">
        <f>VLOOKUP(A268,'CET uproszczony 15 07 2020'!$B$3:$G$778,6,0)</f>
        <v>1780</v>
      </c>
      <c r="H268" s="127" t="s">
        <v>5</v>
      </c>
      <c r="I268" s="128">
        <v>0.23</v>
      </c>
      <c r="K268" s="140">
        <v>300</v>
      </c>
      <c r="L268" s="141">
        <v>5903669444633</v>
      </c>
      <c r="M268" s="130" t="s">
        <v>82</v>
      </c>
      <c r="N268" s="130" t="s">
        <v>746</v>
      </c>
      <c r="O268" s="123" t="s">
        <v>20</v>
      </c>
      <c r="P268" s="123" t="s">
        <v>782</v>
      </c>
    </row>
    <row r="269" spans="1:22">
      <c r="A269" s="129" t="s">
        <v>2581</v>
      </c>
      <c r="B269" s="127" t="s">
        <v>2051</v>
      </c>
      <c r="C269" s="124" t="s">
        <v>2058</v>
      </c>
      <c r="D269" s="127" t="s">
        <v>81</v>
      </c>
      <c r="F269" s="124">
        <v>1</v>
      </c>
      <c r="G269" s="126">
        <f>VLOOKUP(A269,'CET uproszczony 15 07 2020'!$B$3:$G$778,6,0)</f>
        <v>1780</v>
      </c>
      <c r="H269" s="127" t="s">
        <v>5</v>
      </c>
      <c r="I269" s="128">
        <v>0.23</v>
      </c>
      <c r="K269" s="140">
        <v>500</v>
      </c>
      <c r="L269" s="141">
        <v>5903669444565</v>
      </c>
      <c r="M269" s="130" t="s">
        <v>82</v>
      </c>
      <c r="N269" s="130" t="s">
        <v>746</v>
      </c>
      <c r="O269" s="123" t="s">
        <v>20</v>
      </c>
      <c r="P269" s="123" t="s">
        <v>782</v>
      </c>
    </row>
    <row r="270" spans="1:22">
      <c r="A270" s="129" t="s">
        <v>2581</v>
      </c>
      <c r="B270" s="127" t="s">
        <v>2051</v>
      </c>
      <c r="C270" s="124" t="s">
        <v>2058</v>
      </c>
      <c r="D270" s="127" t="s">
        <v>81</v>
      </c>
      <c r="F270" s="124">
        <v>1</v>
      </c>
      <c r="G270" s="126">
        <f>VLOOKUP(A270,'CET uproszczony 15 07 2020'!$B$3:$G$778,6,0)</f>
        <v>1780</v>
      </c>
      <c r="H270" s="127" t="s">
        <v>5</v>
      </c>
      <c r="I270" s="128">
        <v>0.23</v>
      </c>
      <c r="K270" s="140">
        <v>1000</v>
      </c>
      <c r="L270" s="141">
        <v>5903669444572</v>
      </c>
      <c r="M270" s="130" t="s">
        <v>82</v>
      </c>
      <c r="N270" s="130" t="s">
        <v>746</v>
      </c>
      <c r="O270" s="123" t="s">
        <v>20</v>
      </c>
      <c r="P270" s="123" t="s">
        <v>782</v>
      </c>
    </row>
    <row r="271" spans="1:22">
      <c r="A271" s="129" t="s">
        <v>2582</v>
      </c>
      <c r="B271" s="127" t="s">
        <v>2056</v>
      </c>
      <c r="C271" s="124" t="s">
        <v>2059</v>
      </c>
      <c r="D271" s="127" t="s">
        <v>81</v>
      </c>
      <c r="F271" s="124">
        <v>1</v>
      </c>
      <c r="G271" s="126">
        <f>VLOOKUP(A271,'CET uproszczony 15 07 2020'!$B$3:$G$778,6,0)</f>
        <v>2470</v>
      </c>
      <c r="H271" s="127" t="s">
        <v>5</v>
      </c>
      <c r="I271" s="128">
        <v>0.23</v>
      </c>
      <c r="K271" s="135" t="s">
        <v>2687</v>
      </c>
      <c r="L271" s="137" t="s">
        <v>3610</v>
      </c>
      <c r="M271" s="130" t="s">
        <v>82</v>
      </c>
      <c r="N271" s="130" t="s">
        <v>746</v>
      </c>
      <c r="O271" s="123" t="s">
        <v>20</v>
      </c>
      <c r="P271" s="123" t="s">
        <v>782</v>
      </c>
    </row>
    <row r="272" spans="1:22">
      <c r="A272" s="129" t="s">
        <v>2582</v>
      </c>
      <c r="B272" s="127" t="s">
        <v>2056</v>
      </c>
      <c r="C272" s="124" t="s">
        <v>2059</v>
      </c>
      <c r="D272" s="127" t="s">
        <v>81</v>
      </c>
      <c r="F272" s="124">
        <v>1</v>
      </c>
      <c r="G272" s="126">
        <f>VLOOKUP(A272,'CET uproszczony 15 07 2020'!$B$3:$G$778,6,0)</f>
        <v>2470</v>
      </c>
      <c r="H272" s="127" t="s">
        <v>5</v>
      </c>
      <c r="I272" s="128">
        <v>0.23</v>
      </c>
      <c r="K272" s="142">
        <v>300</v>
      </c>
      <c r="L272" s="139">
        <v>5903669444640</v>
      </c>
      <c r="M272" s="130" t="s">
        <v>82</v>
      </c>
      <c r="N272" s="130" t="s">
        <v>746</v>
      </c>
      <c r="O272" s="123" t="s">
        <v>20</v>
      </c>
      <c r="P272" s="123" t="s">
        <v>782</v>
      </c>
    </row>
    <row r="273" spans="1:16">
      <c r="A273" s="129" t="s">
        <v>2582</v>
      </c>
      <c r="B273" s="127" t="s">
        <v>2056</v>
      </c>
      <c r="C273" s="124" t="s">
        <v>2059</v>
      </c>
      <c r="D273" s="127" t="s">
        <v>81</v>
      </c>
      <c r="F273" s="124">
        <v>1</v>
      </c>
      <c r="G273" s="126">
        <f>VLOOKUP(A273,'CET uproszczony 15 07 2020'!$B$3:$G$778,6,0)</f>
        <v>2470</v>
      </c>
      <c r="H273" s="127" t="s">
        <v>5</v>
      </c>
      <c r="I273" s="128">
        <v>0.23</v>
      </c>
      <c r="K273" s="142">
        <v>500</v>
      </c>
      <c r="L273" s="139">
        <v>5903669444589</v>
      </c>
      <c r="M273" s="130" t="s">
        <v>82</v>
      </c>
      <c r="N273" s="130" t="s">
        <v>746</v>
      </c>
      <c r="O273" s="123" t="s">
        <v>20</v>
      </c>
      <c r="P273" s="123" t="s">
        <v>782</v>
      </c>
    </row>
    <row r="274" spans="1:16">
      <c r="A274" s="129" t="s">
        <v>2582</v>
      </c>
      <c r="B274" s="127" t="s">
        <v>2056</v>
      </c>
      <c r="C274" s="124" t="s">
        <v>2059</v>
      </c>
      <c r="D274" s="127" t="s">
        <v>81</v>
      </c>
      <c r="F274" s="124">
        <v>1</v>
      </c>
      <c r="G274" s="126">
        <f>VLOOKUP(A274,'CET uproszczony 15 07 2020'!$B$3:$G$778,6,0)</f>
        <v>2470</v>
      </c>
      <c r="H274" s="127" t="s">
        <v>5</v>
      </c>
      <c r="I274" s="128">
        <v>0.23</v>
      </c>
      <c r="K274" s="142">
        <v>1000</v>
      </c>
      <c r="L274" s="139">
        <v>5903669444596</v>
      </c>
      <c r="M274" s="130" t="s">
        <v>82</v>
      </c>
      <c r="N274" s="130" t="s">
        <v>746</v>
      </c>
      <c r="O274" s="123" t="s">
        <v>20</v>
      </c>
      <c r="P274" s="123" t="s">
        <v>782</v>
      </c>
    </row>
    <row r="275" spans="1:16">
      <c r="A275" s="129" t="s">
        <v>2583</v>
      </c>
      <c r="B275" s="127" t="s">
        <v>2052</v>
      </c>
      <c r="C275" s="124" t="s">
        <v>3978</v>
      </c>
      <c r="D275" s="127" t="s">
        <v>81</v>
      </c>
      <c r="F275" s="124">
        <v>1</v>
      </c>
      <c r="G275" s="126">
        <f>VLOOKUP(A275,'CET uproszczony 15 07 2020'!$B$3:$G$778,6,0)</f>
        <v>1850</v>
      </c>
      <c r="H275" s="127" t="s">
        <v>5</v>
      </c>
      <c r="I275" s="128">
        <v>0.23</v>
      </c>
      <c r="K275" s="135" t="s">
        <v>2687</v>
      </c>
      <c r="L275" s="137" t="s">
        <v>3611</v>
      </c>
      <c r="M275" s="130" t="s">
        <v>82</v>
      </c>
      <c r="N275" s="130" t="s">
        <v>746</v>
      </c>
      <c r="O275" s="123" t="s">
        <v>20</v>
      </c>
      <c r="P275" s="123" t="s">
        <v>782</v>
      </c>
    </row>
    <row r="276" spans="1:16">
      <c r="A276" s="129" t="s">
        <v>2583</v>
      </c>
      <c r="B276" s="127" t="s">
        <v>2052</v>
      </c>
      <c r="C276" s="124" t="s">
        <v>3978</v>
      </c>
      <c r="D276" s="127" t="s">
        <v>81</v>
      </c>
      <c r="F276" s="124">
        <v>1</v>
      </c>
      <c r="G276" s="126">
        <f>VLOOKUP(A276,'CET uproszczony 15 07 2020'!$B$3:$G$778,6,0)</f>
        <v>1850</v>
      </c>
      <c r="H276" s="127" t="s">
        <v>5</v>
      </c>
      <c r="I276" s="128">
        <v>0.23</v>
      </c>
      <c r="K276" s="142">
        <v>300</v>
      </c>
      <c r="L276" s="139">
        <v>5903669444657</v>
      </c>
      <c r="M276" s="130" t="s">
        <v>82</v>
      </c>
      <c r="N276" s="130" t="s">
        <v>746</v>
      </c>
      <c r="O276" s="123" t="s">
        <v>20</v>
      </c>
      <c r="P276" s="123" t="s">
        <v>782</v>
      </c>
    </row>
    <row r="277" spans="1:16">
      <c r="A277" s="129" t="s">
        <v>2583</v>
      </c>
      <c r="B277" s="127" t="s">
        <v>2052</v>
      </c>
      <c r="C277" s="124" t="s">
        <v>3978</v>
      </c>
      <c r="D277" s="127" t="s">
        <v>81</v>
      </c>
      <c r="F277" s="124">
        <v>1</v>
      </c>
      <c r="G277" s="126">
        <f>VLOOKUP(A277,'CET uproszczony 15 07 2020'!$B$3:$G$778,6,0)</f>
        <v>1850</v>
      </c>
      <c r="H277" s="127" t="s">
        <v>5</v>
      </c>
      <c r="I277" s="128">
        <v>0.23</v>
      </c>
      <c r="K277" s="142">
        <v>500</v>
      </c>
      <c r="L277" s="139">
        <v>5903669444602</v>
      </c>
      <c r="M277" s="130" t="s">
        <v>82</v>
      </c>
      <c r="N277" s="130" t="s">
        <v>746</v>
      </c>
      <c r="O277" s="123" t="s">
        <v>20</v>
      </c>
      <c r="P277" s="123" t="s">
        <v>782</v>
      </c>
    </row>
    <row r="278" spans="1:16">
      <c r="A278" s="129" t="s">
        <v>2583</v>
      </c>
      <c r="B278" s="127" t="s">
        <v>2052</v>
      </c>
      <c r="C278" s="124" t="s">
        <v>3979</v>
      </c>
      <c r="D278" s="127" t="s">
        <v>81</v>
      </c>
      <c r="F278" s="124">
        <v>1</v>
      </c>
      <c r="G278" s="126">
        <f>VLOOKUP(A278,'CET uproszczony 15 07 2020'!$B$3:$G$778,6,0)</f>
        <v>1850</v>
      </c>
      <c r="H278" s="127" t="s">
        <v>5</v>
      </c>
      <c r="I278" s="128">
        <v>0.23</v>
      </c>
      <c r="K278" s="142">
        <v>1000</v>
      </c>
      <c r="L278" s="139">
        <v>5903669444619</v>
      </c>
      <c r="M278" s="130" t="s">
        <v>82</v>
      </c>
      <c r="N278" s="130" t="s">
        <v>746</v>
      </c>
      <c r="O278" s="123" t="s">
        <v>20</v>
      </c>
      <c r="P278" s="123" t="s">
        <v>782</v>
      </c>
    </row>
    <row r="279" spans="1:16">
      <c r="A279" s="129" t="s">
        <v>2584</v>
      </c>
      <c r="B279" s="127" t="s">
        <v>2053</v>
      </c>
      <c r="C279" s="124" t="s">
        <v>2060</v>
      </c>
      <c r="D279" s="127" t="s">
        <v>81</v>
      </c>
      <c r="F279" s="124">
        <v>1</v>
      </c>
      <c r="G279" s="126">
        <f>VLOOKUP(A279,'CET uproszczony 15 07 2020'!$B$3:$G$778,6,0)</f>
        <v>1920</v>
      </c>
      <c r="H279" s="127" t="s">
        <v>5</v>
      </c>
      <c r="I279" s="128">
        <v>0.23</v>
      </c>
      <c r="K279" s="135" t="s">
        <v>2687</v>
      </c>
      <c r="L279" s="137" t="s">
        <v>3612</v>
      </c>
      <c r="M279" s="130" t="s">
        <v>82</v>
      </c>
      <c r="N279" s="130" t="s">
        <v>746</v>
      </c>
      <c r="O279" s="123" t="s">
        <v>20</v>
      </c>
      <c r="P279" s="123" t="s">
        <v>782</v>
      </c>
    </row>
    <row r="280" spans="1:16">
      <c r="A280" s="129" t="s">
        <v>2584</v>
      </c>
      <c r="B280" s="127" t="s">
        <v>2053</v>
      </c>
      <c r="C280" s="124" t="s">
        <v>2060</v>
      </c>
      <c r="D280" s="127" t="s">
        <v>81</v>
      </c>
      <c r="F280" s="124">
        <v>1</v>
      </c>
      <c r="G280" s="126">
        <f>VLOOKUP(A280,'CET uproszczony 15 07 2020'!$B$3:$G$778,6,0)</f>
        <v>1920</v>
      </c>
      <c r="H280" s="127" t="s">
        <v>5</v>
      </c>
      <c r="I280" s="128">
        <v>0.23</v>
      </c>
      <c r="K280" s="142">
        <v>300</v>
      </c>
      <c r="L280" s="139">
        <v>5903669444695</v>
      </c>
      <c r="M280" s="130" t="s">
        <v>82</v>
      </c>
      <c r="N280" s="130" t="s">
        <v>746</v>
      </c>
      <c r="O280" s="123" t="s">
        <v>20</v>
      </c>
      <c r="P280" s="123" t="s">
        <v>782</v>
      </c>
    </row>
    <row r="281" spans="1:16">
      <c r="A281" s="129" t="s">
        <v>2584</v>
      </c>
      <c r="B281" s="127" t="s">
        <v>2053</v>
      </c>
      <c r="C281" s="124" t="s">
        <v>2060</v>
      </c>
      <c r="D281" s="127" t="s">
        <v>81</v>
      </c>
      <c r="F281" s="124">
        <v>1</v>
      </c>
      <c r="G281" s="126">
        <f>VLOOKUP(A281,'CET uproszczony 15 07 2020'!$B$3:$G$778,6,0)</f>
        <v>1920</v>
      </c>
      <c r="H281" s="127" t="s">
        <v>5</v>
      </c>
      <c r="I281" s="128">
        <v>0.23</v>
      </c>
      <c r="K281" s="142">
        <v>500</v>
      </c>
      <c r="L281" s="139">
        <v>5903669444701</v>
      </c>
      <c r="M281" s="130" t="s">
        <v>82</v>
      </c>
      <c r="N281" s="130" t="s">
        <v>746</v>
      </c>
      <c r="O281" s="123" t="s">
        <v>20</v>
      </c>
      <c r="P281" s="123" t="s">
        <v>782</v>
      </c>
    </row>
    <row r="282" spans="1:16">
      <c r="A282" s="129" t="s">
        <v>2584</v>
      </c>
      <c r="B282" s="127" t="s">
        <v>2053</v>
      </c>
      <c r="C282" s="124" t="s">
        <v>2060</v>
      </c>
      <c r="D282" s="127" t="s">
        <v>81</v>
      </c>
      <c r="F282" s="124">
        <v>1</v>
      </c>
      <c r="G282" s="126">
        <f>VLOOKUP(A282,'CET uproszczony 15 07 2020'!$B$3:$G$778,6,0)</f>
        <v>1920</v>
      </c>
      <c r="H282" s="127" t="s">
        <v>5</v>
      </c>
      <c r="I282" s="128">
        <v>0.23</v>
      </c>
      <c r="K282" s="142">
        <v>1000</v>
      </c>
      <c r="L282" s="139">
        <v>5903669444718</v>
      </c>
      <c r="M282" s="130" t="s">
        <v>82</v>
      </c>
      <c r="N282" s="130" t="s">
        <v>746</v>
      </c>
      <c r="O282" s="123" t="s">
        <v>20</v>
      </c>
      <c r="P282" s="123" t="s">
        <v>782</v>
      </c>
    </row>
    <row r="283" spans="1:16">
      <c r="A283" s="129" t="s">
        <v>2585</v>
      </c>
      <c r="B283" s="127" t="s">
        <v>2054</v>
      </c>
      <c r="C283" s="124" t="s">
        <v>3980</v>
      </c>
      <c r="D283" s="127" t="s">
        <v>81</v>
      </c>
      <c r="F283" s="124">
        <v>1</v>
      </c>
      <c r="G283" s="126">
        <f>VLOOKUP(A283,'CET uproszczony 15 07 2020'!$B$3:$G$778,6,0)</f>
        <v>1940</v>
      </c>
      <c r="H283" s="127" t="s">
        <v>5</v>
      </c>
      <c r="I283" s="128">
        <v>0.23</v>
      </c>
      <c r="K283" s="135" t="s">
        <v>2687</v>
      </c>
      <c r="L283" s="137" t="s">
        <v>3613</v>
      </c>
      <c r="M283" s="130" t="s">
        <v>82</v>
      </c>
      <c r="N283" s="130" t="s">
        <v>746</v>
      </c>
      <c r="O283" s="123" t="s">
        <v>20</v>
      </c>
      <c r="P283" s="123" t="s">
        <v>782</v>
      </c>
    </row>
    <row r="284" spans="1:16">
      <c r="A284" s="129" t="s">
        <v>2585</v>
      </c>
      <c r="B284" s="127" t="s">
        <v>2054</v>
      </c>
      <c r="C284" s="124" t="s">
        <v>3980</v>
      </c>
      <c r="D284" s="127" t="s">
        <v>81</v>
      </c>
      <c r="F284" s="124">
        <v>1</v>
      </c>
      <c r="G284" s="126">
        <f>VLOOKUP(A284,'CET uproszczony 15 07 2020'!$B$3:$G$778,6,0)</f>
        <v>1940</v>
      </c>
      <c r="H284" s="127" t="s">
        <v>5</v>
      </c>
      <c r="I284" s="128">
        <v>0.23</v>
      </c>
      <c r="K284" s="142">
        <v>300</v>
      </c>
      <c r="L284" s="139">
        <v>5903669444725</v>
      </c>
      <c r="M284" s="130" t="s">
        <v>82</v>
      </c>
      <c r="N284" s="130" t="s">
        <v>746</v>
      </c>
      <c r="O284" s="123" t="s">
        <v>20</v>
      </c>
      <c r="P284" s="123" t="s">
        <v>782</v>
      </c>
    </row>
    <row r="285" spans="1:16">
      <c r="A285" s="129" t="s">
        <v>2585</v>
      </c>
      <c r="B285" s="127" t="s">
        <v>2054</v>
      </c>
      <c r="C285" s="124" t="s">
        <v>3980</v>
      </c>
      <c r="D285" s="127" t="s">
        <v>81</v>
      </c>
      <c r="F285" s="124">
        <v>1</v>
      </c>
      <c r="G285" s="126">
        <f>VLOOKUP(A285,'CET uproszczony 15 07 2020'!$B$3:$G$778,6,0)</f>
        <v>1940</v>
      </c>
      <c r="H285" s="127" t="s">
        <v>5</v>
      </c>
      <c r="I285" s="128">
        <v>0.23</v>
      </c>
      <c r="K285" s="142">
        <v>500</v>
      </c>
      <c r="L285" s="139">
        <v>5903669444732</v>
      </c>
      <c r="M285" s="130" t="s">
        <v>82</v>
      </c>
      <c r="N285" s="130" t="s">
        <v>746</v>
      </c>
      <c r="O285" s="123" t="s">
        <v>20</v>
      </c>
      <c r="P285" s="123" t="s">
        <v>782</v>
      </c>
    </row>
    <row r="286" spans="1:16">
      <c r="A286" s="129" t="s">
        <v>2585</v>
      </c>
      <c r="B286" s="127" t="s">
        <v>2054</v>
      </c>
      <c r="C286" s="124" t="s">
        <v>3980</v>
      </c>
      <c r="D286" s="127" t="s">
        <v>81</v>
      </c>
      <c r="F286" s="124">
        <v>1</v>
      </c>
      <c r="G286" s="126">
        <f>VLOOKUP(A286,'CET uproszczony 15 07 2020'!$B$3:$G$778,6,0)</f>
        <v>1940</v>
      </c>
      <c r="H286" s="127" t="s">
        <v>5</v>
      </c>
      <c r="I286" s="128">
        <v>0.23</v>
      </c>
      <c r="K286" s="142">
        <v>1000</v>
      </c>
      <c r="L286" s="139">
        <v>5903669444749</v>
      </c>
      <c r="M286" s="130" t="s">
        <v>82</v>
      </c>
      <c r="N286" s="130" t="s">
        <v>746</v>
      </c>
      <c r="O286" s="123" t="s">
        <v>20</v>
      </c>
      <c r="P286" s="123" t="s">
        <v>782</v>
      </c>
    </row>
    <row r="287" spans="1:16">
      <c r="A287" s="129" t="s">
        <v>2586</v>
      </c>
      <c r="B287" s="127" t="s">
        <v>2055</v>
      </c>
      <c r="C287" s="124" t="s">
        <v>2061</v>
      </c>
      <c r="D287" s="127" t="s">
        <v>81</v>
      </c>
      <c r="F287" s="124">
        <v>1</v>
      </c>
      <c r="G287" s="126">
        <f>VLOOKUP(A287,'CET uproszczony 15 07 2020'!$B$3:$G$778,6,0)</f>
        <v>2700</v>
      </c>
      <c r="H287" s="127" t="s">
        <v>5</v>
      </c>
      <c r="I287" s="128">
        <v>0.23</v>
      </c>
      <c r="K287" s="135" t="s">
        <v>2687</v>
      </c>
      <c r="L287" s="137" t="s">
        <v>3614</v>
      </c>
      <c r="M287" s="130" t="s">
        <v>82</v>
      </c>
      <c r="N287" s="130" t="s">
        <v>746</v>
      </c>
      <c r="O287" s="123" t="s">
        <v>20</v>
      </c>
      <c r="P287" s="123" t="s">
        <v>782</v>
      </c>
    </row>
    <row r="288" spans="1:16">
      <c r="A288" s="129" t="s">
        <v>2586</v>
      </c>
      <c r="B288" s="127" t="s">
        <v>2055</v>
      </c>
      <c r="C288" s="124" t="s">
        <v>2061</v>
      </c>
      <c r="D288" s="127" t="s">
        <v>81</v>
      </c>
      <c r="F288" s="124">
        <v>1</v>
      </c>
      <c r="G288" s="126">
        <f>VLOOKUP(A288,'CET uproszczony 15 07 2020'!$B$3:$G$778,6,0)</f>
        <v>2700</v>
      </c>
      <c r="H288" s="127" t="s">
        <v>5</v>
      </c>
      <c r="I288" s="128">
        <v>0.23</v>
      </c>
      <c r="K288" s="142">
        <v>300</v>
      </c>
      <c r="L288" s="139">
        <v>5903669444756</v>
      </c>
      <c r="M288" s="130" t="s">
        <v>82</v>
      </c>
      <c r="N288" s="130" t="s">
        <v>746</v>
      </c>
      <c r="O288" s="123" t="s">
        <v>20</v>
      </c>
      <c r="P288" s="123" t="s">
        <v>782</v>
      </c>
    </row>
    <row r="289" spans="1:16">
      <c r="A289" s="129" t="s">
        <v>2586</v>
      </c>
      <c r="B289" s="127" t="s">
        <v>2055</v>
      </c>
      <c r="C289" s="124" t="s">
        <v>2061</v>
      </c>
      <c r="D289" s="127" t="s">
        <v>81</v>
      </c>
      <c r="F289" s="124">
        <v>1</v>
      </c>
      <c r="G289" s="126">
        <f>VLOOKUP(A289,'CET uproszczony 15 07 2020'!$B$3:$G$778,6,0)</f>
        <v>2700</v>
      </c>
      <c r="H289" s="127" t="s">
        <v>5</v>
      </c>
      <c r="I289" s="128">
        <v>0.23</v>
      </c>
      <c r="K289" s="142">
        <v>500</v>
      </c>
      <c r="L289" s="139">
        <v>5903669444763</v>
      </c>
      <c r="M289" s="130" t="s">
        <v>82</v>
      </c>
      <c r="N289" s="130" t="s">
        <v>746</v>
      </c>
      <c r="O289" s="123" t="s">
        <v>20</v>
      </c>
      <c r="P289" s="123" t="s">
        <v>782</v>
      </c>
    </row>
    <row r="290" spans="1:16">
      <c r="A290" s="129" t="s">
        <v>2586</v>
      </c>
      <c r="B290" s="127" t="s">
        <v>2055</v>
      </c>
      <c r="C290" s="124" t="s">
        <v>2061</v>
      </c>
      <c r="D290" s="127" t="s">
        <v>81</v>
      </c>
      <c r="F290" s="124">
        <v>1</v>
      </c>
      <c r="G290" s="126">
        <f>VLOOKUP(A290,'CET uproszczony 15 07 2020'!$B$3:$G$778,6,0)</f>
        <v>2700</v>
      </c>
      <c r="H290" s="127" t="s">
        <v>5</v>
      </c>
      <c r="I290" s="128">
        <v>0.23</v>
      </c>
      <c r="K290" s="142">
        <v>1000</v>
      </c>
      <c r="L290" s="139">
        <v>5903669444770</v>
      </c>
      <c r="M290" s="130" t="s">
        <v>82</v>
      </c>
      <c r="N290" s="130" t="s">
        <v>746</v>
      </c>
      <c r="O290" s="123" t="s">
        <v>20</v>
      </c>
      <c r="P290" s="123" t="s">
        <v>782</v>
      </c>
    </row>
    <row r="291" spans="1:16">
      <c r="A291" s="129" t="s">
        <v>2587</v>
      </c>
      <c r="B291" s="127" t="s">
        <v>2057</v>
      </c>
      <c r="C291" s="124" t="s">
        <v>3981</v>
      </c>
      <c r="D291" s="127" t="s">
        <v>81</v>
      </c>
      <c r="F291" s="124">
        <v>1</v>
      </c>
      <c r="G291" s="126">
        <f>VLOOKUP(A291,'CET uproszczony 15 07 2020'!$B$3:$G$778,6,0)</f>
        <v>2795</v>
      </c>
      <c r="H291" s="127" t="s">
        <v>5</v>
      </c>
      <c r="I291" s="128">
        <v>0.23</v>
      </c>
      <c r="K291" s="135" t="s">
        <v>2687</v>
      </c>
      <c r="L291" s="137" t="s">
        <v>3618</v>
      </c>
      <c r="M291" s="130" t="s">
        <v>82</v>
      </c>
      <c r="N291" s="130" t="s">
        <v>746</v>
      </c>
      <c r="O291" s="123" t="s">
        <v>20</v>
      </c>
      <c r="P291" s="123" t="s">
        <v>782</v>
      </c>
    </row>
    <row r="292" spans="1:16">
      <c r="A292" s="129" t="s">
        <v>2587</v>
      </c>
      <c r="B292" s="127" t="s">
        <v>2057</v>
      </c>
      <c r="C292" s="124" t="s">
        <v>3981</v>
      </c>
      <c r="D292" s="127" t="s">
        <v>81</v>
      </c>
      <c r="F292" s="124">
        <v>1</v>
      </c>
      <c r="G292" s="126">
        <f>VLOOKUP(A292,'CET uproszczony 15 07 2020'!$B$3:$G$778,6,0)</f>
        <v>2795</v>
      </c>
      <c r="H292" s="127" t="s">
        <v>5</v>
      </c>
      <c r="I292" s="128">
        <v>0.23</v>
      </c>
      <c r="K292" s="142">
        <v>300</v>
      </c>
      <c r="L292" s="139">
        <v>5903669444787</v>
      </c>
      <c r="M292" s="130" t="s">
        <v>82</v>
      </c>
      <c r="N292" s="130" t="s">
        <v>746</v>
      </c>
      <c r="O292" s="123" t="s">
        <v>20</v>
      </c>
      <c r="P292" s="123" t="s">
        <v>782</v>
      </c>
    </row>
    <row r="293" spans="1:16">
      <c r="A293" s="129" t="s">
        <v>2587</v>
      </c>
      <c r="B293" s="127" t="s">
        <v>2057</v>
      </c>
      <c r="C293" s="124" t="s">
        <v>3981</v>
      </c>
      <c r="D293" s="127" t="s">
        <v>81</v>
      </c>
      <c r="F293" s="124">
        <v>1</v>
      </c>
      <c r="G293" s="126">
        <f>VLOOKUP(A293,'CET uproszczony 15 07 2020'!$B$3:$G$778,6,0)</f>
        <v>2795</v>
      </c>
      <c r="H293" s="127" t="s">
        <v>5</v>
      </c>
      <c r="I293" s="128">
        <v>0.23</v>
      </c>
      <c r="K293" s="142">
        <v>500</v>
      </c>
      <c r="L293" s="139">
        <v>5903669444794</v>
      </c>
      <c r="M293" s="130" t="s">
        <v>82</v>
      </c>
      <c r="N293" s="130" t="s">
        <v>746</v>
      </c>
      <c r="O293" s="123" t="s">
        <v>20</v>
      </c>
      <c r="P293" s="123" t="s">
        <v>782</v>
      </c>
    </row>
    <row r="294" spans="1:16">
      <c r="A294" s="129" t="s">
        <v>2587</v>
      </c>
      <c r="B294" s="127" t="s">
        <v>2057</v>
      </c>
      <c r="C294" s="124" t="s">
        <v>3981</v>
      </c>
      <c r="D294" s="127" t="s">
        <v>81</v>
      </c>
      <c r="F294" s="124">
        <v>1</v>
      </c>
      <c r="G294" s="126">
        <f>VLOOKUP(A294,'CET uproszczony 15 07 2020'!$B$3:$G$778,6,0)</f>
        <v>2795</v>
      </c>
      <c r="H294" s="127" t="s">
        <v>5</v>
      </c>
      <c r="I294" s="128">
        <v>0.23</v>
      </c>
      <c r="K294" s="142">
        <v>1000</v>
      </c>
      <c r="L294" s="139">
        <v>5903669444800</v>
      </c>
      <c r="M294" s="130" t="s">
        <v>82</v>
      </c>
      <c r="N294" s="130" t="s">
        <v>746</v>
      </c>
      <c r="O294" s="123" t="s">
        <v>20</v>
      </c>
      <c r="P294" s="123" t="s">
        <v>782</v>
      </c>
    </row>
    <row r="295" spans="1:16">
      <c r="A295" s="129" t="s">
        <v>2588</v>
      </c>
      <c r="B295" s="127" t="s">
        <v>4018</v>
      </c>
      <c r="C295" s="124" t="s">
        <v>4012</v>
      </c>
      <c r="D295" s="127" t="s">
        <v>81</v>
      </c>
      <c r="F295" s="124">
        <v>1</v>
      </c>
      <c r="G295" s="126">
        <f>VLOOKUP(A295,'CET uproszczony 15 07 2020'!$B$3:$G$778,6,0)</f>
        <v>1970</v>
      </c>
      <c r="H295" s="127" t="s">
        <v>5</v>
      </c>
      <c r="I295" s="128">
        <v>0.23</v>
      </c>
      <c r="K295" s="135" t="s">
        <v>2687</v>
      </c>
      <c r="L295" s="137" t="s">
        <v>3619</v>
      </c>
      <c r="M295" s="130" t="s">
        <v>82</v>
      </c>
      <c r="N295" s="130" t="s">
        <v>746</v>
      </c>
      <c r="O295" s="123" t="s">
        <v>20</v>
      </c>
      <c r="P295" s="123" t="s">
        <v>782</v>
      </c>
    </row>
    <row r="296" spans="1:16">
      <c r="A296" s="129" t="s">
        <v>2588</v>
      </c>
      <c r="B296" s="127" t="s">
        <v>4018</v>
      </c>
      <c r="C296" s="124" t="s">
        <v>4012</v>
      </c>
      <c r="D296" s="127" t="s">
        <v>81</v>
      </c>
      <c r="F296" s="124">
        <v>1</v>
      </c>
      <c r="G296" s="126">
        <f>VLOOKUP(A296,'CET uproszczony 15 07 2020'!$B$3:$G$778,6,0)</f>
        <v>1970</v>
      </c>
      <c r="H296" s="127" t="s">
        <v>5</v>
      </c>
      <c r="I296" s="128">
        <v>0.23</v>
      </c>
      <c r="K296" s="142">
        <v>300</v>
      </c>
      <c r="L296" s="139">
        <v>5903669444817</v>
      </c>
      <c r="M296" s="130" t="s">
        <v>82</v>
      </c>
      <c r="N296" s="130" t="s">
        <v>746</v>
      </c>
      <c r="O296" s="123" t="s">
        <v>20</v>
      </c>
      <c r="P296" s="123" t="s">
        <v>782</v>
      </c>
    </row>
    <row r="297" spans="1:16">
      <c r="A297" s="129" t="s">
        <v>2588</v>
      </c>
      <c r="B297" s="127" t="s">
        <v>4018</v>
      </c>
      <c r="C297" s="124" t="s">
        <v>4012</v>
      </c>
      <c r="D297" s="127" t="s">
        <v>81</v>
      </c>
      <c r="F297" s="124">
        <v>1</v>
      </c>
      <c r="G297" s="126">
        <f>VLOOKUP(A297,'CET uproszczony 15 07 2020'!$B$3:$G$778,6,0)</f>
        <v>1970</v>
      </c>
      <c r="H297" s="127" t="s">
        <v>5</v>
      </c>
      <c r="I297" s="128">
        <v>0.23</v>
      </c>
      <c r="K297" s="142">
        <v>500</v>
      </c>
      <c r="L297" s="139">
        <v>5903669444824</v>
      </c>
      <c r="M297" s="130" t="s">
        <v>82</v>
      </c>
      <c r="N297" s="130" t="s">
        <v>746</v>
      </c>
      <c r="O297" s="123" t="s">
        <v>20</v>
      </c>
      <c r="P297" s="123" t="s">
        <v>782</v>
      </c>
    </row>
    <row r="298" spans="1:16">
      <c r="A298" s="129" t="s">
        <v>2588</v>
      </c>
      <c r="B298" s="127" t="s">
        <v>4018</v>
      </c>
      <c r="C298" s="124" t="s">
        <v>4012</v>
      </c>
      <c r="D298" s="127" t="s">
        <v>81</v>
      </c>
      <c r="F298" s="124">
        <v>1</v>
      </c>
      <c r="G298" s="126">
        <f>VLOOKUP(A298,'CET uproszczony 15 07 2020'!$B$3:$G$778,6,0)</f>
        <v>1970</v>
      </c>
      <c r="H298" s="127" t="s">
        <v>5</v>
      </c>
      <c r="I298" s="128">
        <v>0.23</v>
      </c>
      <c r="K298" s="142">
        <v>1000</v>
      </c>
      <c r="L298" s="139">
        <v>5903669444831</v>
      </c>
      <c r="M298" s="130" t="s">
        <v>82</v>
      </c>
      <c r="N298" s="130" t="s">
        <v>746</v>
      </c>
      <c r="O298" s="123" t="s">
        <v>20</v>
      </c>
      <c r="P298" s="123" t="s">
        <v>782</v>
      </c>
    </row>
    <row r="299" spans="1:16">
      <c r="A299" s="129" t="s">
        <v>2589</v>
      </c>
      <c r="B299" s="127" t="s">
        <v>4019</v>
      </c>
      <c r="C299" s="124" t="s">
        <v>4013</v>
      </c>
      <c r="D299" s="127" t="s">
        <v>81</v>
      </c>
      <c r="F299" s="124">
        <v>1</v>
      </c>
      <c r="G299" s="126">
        <f>VLOOKUP(A299,'CET uproszczony 15 07 2020'!$B$3:$G$778,6,0)</f>
        <v>2050</v>
      </c>
      <c r="H299" s="127" t="s">
        <v>5</v>
      </c>
      <c r="I299" s="128">
        <v>0.23</v>
      </c>
      <c r="K299" s="135" t="s">
        <v>2687</v>
      </c>
      <c r="L299" s="137" t="s">
        <v>3620</v>
      </c>
      <c r="M299" s="130" t="s">
        <v>82</v>
      </c>
      <c r="N299" s="130" t="s">
        <v>746</v>
      </c>
      <c r="O299" s="123" t="s">
        <v>20</v>
      </c>
      <c r="P299" s="123" t="s">
        <v>782</v>
      </c>
    </row>
    <row r="300" spans="1:16">
      <c r="A300" s="129" t="s">
        <v>2589</v>
      </c>
      <c r="B300" s="127" t="s">
        <v>4019</v>
      </c>
      <c r="C300" s="124" t="s">
        <v>4013</v>
      </c>
      <c r="D300" s="127" t="s">
        <v>81</v>
      </c>
      <c r="F300" s="124">
        <v>1</v>
      </c>
      <c r="G300" s="126">
        <f>VLOOKUP(A300,'CET uproszczony 15 07 2020'!$B$3:$G$778,6,0)</f>
        <v>2050</v>
      </c>
      <c r="H300" s="127" t="s">
        <v>5</v>
      </c>
      <c r="I300" s="128">
        <v>0.23</v>
      </c>
      <c r="K300" s="142">
        <v>300</v>
      </c>
      <c r="L300" s="139">
        <v>5903669444848</v>
      </c>
      <c r="M300" s="130" t="s">
        <v>82</v>
      </c>
      <c r="N300" s="130" t="s">
        <v>746</v>
      </c>
      <c r="O300" s="123" t="s">
        <v>20</v>
      </c>
      <c r="P300" s="123" t="s">
        <v>782</v>
      </c>
    </row>
    <row r="301" spans="1:16">
      <c r="A301" s="129" t="s">
        <v>2589</v>
      </c>
      <c r="B301" s="127" t="s">
        <v>4019</v>
      </c>
      <c r="C301" s="124" t="s">
        <v>4013</v>
      </c>
      <c r="D301" s="127" t="s">
        <v>81</v>
      </c>
      <c r="F301" s="124">
        <v>1</v>
      </c>
      <c r="G301" s="126">
        <f>VLOOKUP(A301,'CET uproszczony 15 07 2020'!$B$3:$G$778,6,0)</f>
        <v>2050</v>
      </c>
      <c r="H301" s="127" t="s">
        <v>5</v>
      </c>
      <c r="I301" s="128">
        <v>0.23</v>
      </c>
      <c r="K301" s="142">
        <v>500</v>
      </c>
      <c r="L301" s="139">
        <v>5903669444855</v>
      </c>
      <c r="M301" s="130" t="s">
        <v>82</v>
      </c>
      <c r="N301" s="130" t="s">
        <v>746</v>
      </c>
      <c r="O301" s="123" t="s">
        <v>20</v>
      </c>
      <c r="P301" s="123" t="s">
        <v>782</v>
      </c>
    </row>
    <row r="302" spans="1:16">
      <c r="A302" s="129" t="s">
        <v>2589</v>
      </c>
      <c r="B302" s="127" t="s">
        <v>4019</v>
      </c>
      <c r="C302" s="124" t="s">
        <v>4013</v>
      </c>
      <c r="D302" s="127" t="s">
        <v>81</v>
      </c>
      <c r="F302" s="124">
        <v>1</v>
      </c>
      <c r="G302" s="126">
        <f>VLOOKUP(A302,'CET uproszczony 15 07 2020'!$B$3:$G$778,6,0)</f>
        <v>2050</v>
      </c>
      <c r="H302" s="127" t="s">
        <v>5</v>
      </c>
      <c r="I302" s="128">
        <v>0.23</v>
      </c>
      <c r="K302" s="142">
        <v>1000</v>
      </c>
      <c r="L302" s="139">
        <v>5903669444862</v>
      </c>
      <c r="M302" s="130" t="s">
        <v>82</v>
      </c>
      <c r="N302" s="130" t="s">
        <v>746</v>
      </c>
      <c r="O302" s="123" t="s">
        <v>20</v>
      </c>
      <c r="P302" s="123" t="s">
        <v>782</v>
      </c>
    </row>
    <row r="303" spans="1:16">
      <c r="A303" s="129" t="s">
        <v>2590</v>
      </c>
      <c r="B303" s="127" t="s">
        <v>4020</v>
      </c>
      <c r="C303" s="124" t="s">
        <v>4014</v>
      </c>
      <c r="D303" s="127" t="s">
        <v>81</v>
      </c>
      <c r="F303" s="124">
        <v>1</v>
      </c>
      <c r="G303" s="126">
        <f>VLOOKUP(A303,'CET uproszczony 15 07 2020'!$B$3:$G$778,6,0)</f>
        <v>2660</v>
      </c>
      <c r="H303" s="127" t="s">
        <v>5</v>
      </c>
      <c r="I303" s="128">
        <v>0.23</v>
      </c>
      <c r="K303" s="135" t="s">
        <v>2687</v>
      </c>
      <c r="L303" s="137" t="s">
        <v>3621</v>
      </c>
      <c r="M303" s="130" t="s">
        <v>82</v>
      </c>
      <c r="N303" s="130" t="s">
        <v>746</v>
      </c>
      <c r="O303" s="123" t="s">
        <v>20</v>
      </c>
      <c r="P303" s="123" t="s">
        <v>782</v>
      </c>
    </row>
    <row r="304" spans="1:16">
      <c r="A304" s="129" t="s">
        <v>2590</v>
      </c>
      <c r="B304" s="127" t="s">
        <v>4020</v>
      </c>
      <c r="C304" s="124" t="s">
        <v>4014</v>
      </c>
      <c r="D304" s="127" t="s">
        <v>81</v>
      </c>
      <c r="F304" s="124">
        <v>1</v>
      </c>
      <c r="G304" s="126">
        <f>VLOOKUP(A304,'CET uproszczony 15 07 2020'!$B$3:$G$778,6,0)</f>
        <v>2660</v>
      </c>
      <c r="H304" s="127" t="s">
        <v>5</v>
      </c>
      <c r="I304" s="128">
        <v>0.23</v>
      </c>
      <c r="K304" s="142">
        <v>300</v>
      </c>
      <c r="L304" s="139">
        <v>5903669444879</v>
      </c>
      <c r="M304" s="130" t="s">
        <v>82</v>
      </c>
      <c r="N304" s="130" t="s">
        <v>746</v>
      </c>
      <c r="O304" s="123" t="s">
        <v>20</v>
      </c>
      <c r="P304" s="123" t="s">
        <v>782</v>
      </c>
    </row>
    <row r="305" spans="1:16">
      <c r="A305" s="129" t="s">
        <v>2590</v>
      </c>
      <c r="B305" s="127" t="s">
        <v>4020</v>
      </c>
      <c r="C305" s="124" t="s">
        <v>4014</v>
      </c>
      <c r="D305" s="127" t="s">
        <v>81</v>
      </c>
      <c r="F305" s="124">
        <v>1</v>
      </c>
      <c r="G305" s="126">
        <f>VLOOKUP(A305,'CET uproszczony 15 07 2020'!$B$3:$G$778,6,0)</f>
        <v>2660</v>
      </c>
      <c r="H305" s="127" t="s">
        <v>5</v>
      </c>
      <c r="I305" s="128">
        <v>0.23</v>
      </c>
      <c r="K305" s="142">
        <v>500</v>
      </c>
      <c r="L305" s="139">
        <v>5903669444886</v>
      </c>
      <c r="M305" s="130" t="s">
        <v>82</v>
      </c>
      <c r="N305" s="130" t="s">
        <v>746</v>
      </c>
      <c r="O305" s="123" t="s">
        <v>20</v>
      </c>
      <c r="P305" s="123" t="s">
        <v>782</v>
      </c>
    </row>
    <row r="306" spans="1:16">
      <c r="A306" s="129" t="s">
        <v>2590</v>
      </c>
      <c r="B306" s="127" t="s">
        <v>4020</v>
      </c>
      <c r="C306" s="124" t="s">
        <v>4014</v>
      </c>
      <c r="D306" s="127" t="s">
        <v>81</v>
      </c>
      <c r="F306" s="124">
        <v>1</v>
      </c>
      <c r="G306" s="126">
        <f>VLOOKUP(A306,'CET uproszczony 15 07 2020'!$B$3:$G$778,6,0)</f>
        <v>2660</v>
      </c>
      <c r="H306" s="127" t="s">
        <v>5</v>
      </c>
      <c r="I306" s="128">
        <v>0.23</v>
      </c>
      <c r="K306" s="142">
        <v>1000</v>
      </c>
      <c r="L306" s="139">
        <v>5903669444893</v>
      </c>
      <c r="M306" s="130" t="s">
        <v>82</v>
      </c>
      <c r="N306" s="130" t="s">
        <v>746</v>
      </c>
      <c r="O306" s="123" t="s">
        <v>20</v>
      </c>
      <c r="P306" s="123" t="s">
        <v>782</v>
      </c>
    </row>
    <row r="307" spans="1:16">
      <c r="A307" s="129" t="s">
        <v>2591</v>
      </c>
      <c r="B307" s="127" t="s">
        <v>4021</v>
      </c>
      <c r="C307" s="124" t="s">
        <v>4015</v>
      </c>
      <c r="D307" s="127" t="s">
        <v>81</v>
      </c>
      <c r="F307" s="124">
        <v>1</v>
      </c>
      <c r="G307" s="126">
        <f>VLOOKUP(A307,'CET uproszczony 15 07 2020'!$B$3:$G$778,6,0)</f>
        <v>2760</v>
      </c>
      <c r="H307" s="127" t="s">
        <v>5</v>
      </c>
      <c r="I307" s="128">
        <v>0.23</v>
      </c>
      <c r="K307" s="135" t="s">
        <v>2687</v>
      </c>
      <c r="L307" s="137" t="s">
        <v>3649</v>
      </c>
      <c r="M307" s="130" t="s">
        <v>82</v>
      </c>
      <c r="N307" s="130" t="s">
        <v>746</v>
      </c>
      <c r="O307" s="123" t="s">
        <v>20</v>
      </c>
      <c r="P307" s="123" t="s">
        <v>782</v>
      </c>
    </row>
    <row r="308" spans="1:16">
      <c r="A308" s="129" t="s">
        <v>2591</v>
      </c>
      <c r="B308" s="127" t="s">
        <v>4021</v>
      </c>
      <c r="C308" s="124" t="s">
        <v>4015</v>
      </c>
      <c r="D308" s="127" t="s">
        <v>81</v>
      </c>
      <c r="F308" s="124">
        <v>1</v>
      </c>
      <c r="G308" s="126">
        <f>VLOOKUP(A308,'CET uproszczony 15 07 2020'!$B$3:$G$778,6,0)</f>
        <v>2760</v>
      </c>
      <c r="H308" s="127" t="s">
        <v>5</v>
      </c>
      <c r="I308" s="128">
        <v>0.23</v>
      </c>
      <c r="K308" s="142">
        <v>300</v>
      </c>
      <c r="L308" s="139">
        <v>5903669444909</v>
      </c>
      <c r="M308" s="130" t="s">
        <v>82</v>
      </c>
      <c r="N308" s="130" t="s">
        <v>746</v>
      </c>
      <c r="O308" s="123" t="s">
        <v>20</v>
      </c>
      <c r="P308" s="123" t="s">
        <v>782</v>
      </c>
    </row>
    <row r="309" spans="1:16">
      <c r="A309" s="129" t="s">
        <v>2591</v>
      </c>
      <c r="B309" s="127" t="s">
        <v>4021</v>
      </c>
      <c r="C309" s="124" t="s">
        <v>4015</v>
      </c>
      <c r="D309" s="127" t="s">
        <v>81</v>
      </c>
      <c r="F309" s="124">
        <v>1</v>
      </c>
      <c r="G309" s="126">
        <f>VLOOKUP(A309,'CET uproszczony 15 07 2020'!$B$3:$G$778,6,0)</f>
        <v>2760</v>
      </c>
      <c r="H309" s="127" t="s">
        <v>5</v>
      </c>
      <c r="I309" s="128">
        <v>0.23</v>
      </c>
      <c r="K309" s="142">
        <v>500</v>
      </c>
      <c r="L309" s="139">
        <v>5903669444916</v>
      </c>
      <c r="M309" s="130" t="s">
        <v>82</v>
      </c>
      <c r="N309" s="130" t="s">
        <v>746</v>
      </c>
      <c r="O309" s="123" t="s">
        <v>20</v>
      </c>
      <c r="P309" s="123" t="s">
        <v>782</v>
      </c>
    </row>
    <row r="310" spans="1:16">
      <c r="A310" s="129" t="s">
        <v>2591</v>
      </c>
      <c r="B310" s="127" t="s">
        <v>4021</v>
      </c>
      <c r="C310" s="124" t="s">
        <v>4015</v>
      </c>
      <c r="D310" s="127" t="s">
        <v>81</v>
      </c>
      <c r="F310" s="124">
        <v>1</v>
      </c>
      <c r="G310" s="126">
        <f>VLOOKUP(A310,'CET uproszczony 15 07 2020'!$B$3:$G$778,6,0)</f>
        <v>2760</v>
      </c>
      <c r="H310" s="127" t="s">
        <v>5</v>
      </c>
      <c r="I310" s="128">
        <v>0.23</v>
      </c>
      <c r="K310" s="142">
        <v>1000</v>
      </c>
      <c r="L310" s="139">
        <v>5903669444923</v>
      </c>
      <c r="M310" s="130" t="s">
        <v>82</v>
      </c>
      <c r="N310" s="130" t="s">
        <v>746</v>
      </c>
      <c r="O310" s="123" t="s">
        <v>20</v>
      </c>
      <c r="P310" s="123" t="s">
        <v>782</v>
      </c>
    </row>
    <row r="311" spans="1:16">
      <c r="A311" s="129" t="s">
        <v>2592</v>
      </c>
      <c r="B311" s="127" t="s">
        <v>3781</v>
      </c>
      <c r="C311" s="124" t="s">
        <v>2062</v>
      </c>
      <c r="D311" s="127" t="s">
        <v>81</v>
      </c>
      <c r="F311" s="124">
        <v>1</v>
      </c>
      <c r="G311" s="126">
        <f>VLOOKUP(A311,'CET uproszczony 15 07 2020'!$B$3:$G$778,6,0)</f>
        <v>1995</v>
      </c>
      <c r="H311" s="127" t="s">
        <v>5</v>
      </c>
      <c r="I311" s="128">
        <v>0.23</v>
      </c>
      <c r="K311" s="135" t="s">
        <v>2687</v>
      </c>
      <c r="L311" s="137" t="s">
        <v>3650</v>
      </c>
      <c r="M311" s="130" t="s">
        <v>82</v>
      </c>
      <c r="N311" s="130" t="s">
        <v>746</v>
      </c>
      <c r="O311" s="123" t="s">
        <v>20</v>
      </c>
      <c r="P311" s="123" t="s">
        <v>782</v>
      </c>
    </row>
    <row r="312" spans="1:16">
      <c r="A312" s="129" t="s">
        <v>2592</v>
      </c>
      <c r="B312" s="127" t="s">
        <v>3781</v>
      </c>
      <c r="C312" s="124" t="s">
        <v>2062</v>
      </c>
      <c r="D312" s="127" t="s">
        <v>81</v>
      </c>
      <c r="F312" s="124">
        <v>1</v>
      </c>
      <c r="G312" s="126">
        <f>VLOOKUP(A312,'CET uproszczony 15 07 2020'!$B$3:$G$778,6,0)</f>
        <v>1995</v>
      </c>
      <c r="H312" s="127" t="s">
        <v>5</v>
      </c>
      <c r="I312" s="128">
        <v>0.23</v>
      </c>
      <c r="K312" s="142">
        <v>300</v>
      </c>
      <c r="L312" s="139">
        <v>5903669444930</v>
      </c>
      <c r="M312" s="130" t="s">
        <v>82</v>
      </c>
      <c r="N312" s="130" t="s">
        <v>746</v>
      </c>
      <c r="O312" s="123" t="s">
        <v>20</v>
      </c>
      <c r="P312" s="123" t="s">
        <v>782</v>
      </c>
    </row>
    <row r="313" spans="1:16">
      <c r="A313" s="129" t="s">
        <v>2592</v>
      </c>
      <c r="B313" s="127" t="s">
        <v>3781</v>
      </c>
      <c r="C313" s="124" t="s">
        <v>2062</v>
      </c>
      <c r="D313" s="127" t="s">
        <v>81</v>
      </c>
      <c r="F313" s="124">
        <v>1</v>
      </c>
      <c r="G313" s="126">
        <f>VLOOKUP(A313,'CET uproszczony 15 07 2020'!$B$3:$G$778,6,0)</f>
        <v>1995</v>
      </c>
      <c r="H313" s="127" t="s">
        <v>5</v>
      </c>
      <c r="I313" s="128">
        <v>0.23</v>
      </c>
      <c r="K313" s="142">
        <v>500</v>
      </c>
      <c r="L313" s="139">
        <v>5903669444947</v>
      </c>
      <c r="M313" s="130" t="s">
        <v>82</v>
      </c>
      <c r="N313" s="130" t="s">
        <v>746</v>
      </c>
      <c r="O313" s="123" t="s">
        <v>20</v>
      </c>
      <c r="P313" s="123" t="s">
        <v>782</v>
      </c>
    </row>
    <row r="314" spans="1:16">
      <c r="A314" s="129" t="s">
        <v>2592</v>
      </c>
      <c r="B314" s="127" t="s">
        <v>3781</v>
      </c>
      <c r="C314" s="124" t="s">
        <v>2062</v>
      </c>
      <c r="D314" s="127" t="s">
        <v>81</v>
      </c>
      <c r="F314" s="124">
        <v>1</v>
      </c>
      <c r="G314" s="126">
        <f>VLOOKUP(A314,'CET uproszczony 15 07 2020'!$B$3:$G$778,6,0)</f>
        <v>1995</v>
      </c>
      <c r="H314" s="127" t="s">
        <v>5</v>
      </c>
      <c r="I314" s="128">
        <v>0.23</v>
      </c>
      <c r="K314" s="142">
        <v>1000</v>
      </c>
      <c r="L314" s="139">
        <v>5903669444954</v>
      </c>
      <c r="M314" s="130" t="s">
        <v>82</v>
      </c>
      <c r="N314" s="130" t="s">
        <v>746</v>
      </c>
      <c r="O314" s="123" t="s">
        <v>20</v>
      </c>
      <c r="P314" s="123" t="s">
        <v>782</v>
      </c>
    </row>
    <row r="315" spans="1:16">
      <c r="A315" s="129" t="s">
        <v>2593</v>
      </c>
      <c r="B315" s="127" t="s">
        <v>3782</v>
      </c>
      <c r="C315" s="124" t="s">
        <v>2063</v>
      </c>
      <c r="D315" s="127" t="s">
        <v>81</v>
      </c>
      <c r="F315" s="124">
        <v>1</v>
      </c>
      <c r="G315" s="126">
        <f>VLOOKUP(A315,'CET uproszczony 15 07 2020'!$B$3:$G$778,6,0)</f>
        <v>2250</v>
      </c>
      <c r="H315" s="127" t="s">
        <v>5</v>
      </c>
      <c r="I315" s="128">
        <v>0.23</v>
      </c>
      <c r="K315" s="135" t="s">
        <v>2687</v>
      </c>
      <c r="L315" s="137" t="s">
        <v>3651</v>
      </c>
      <c r="M315" s="130" t="s">
        <v>82</v>
      </c>
      <c r="N315" s="130" t="s">
        <v>746</v>
      </c>
      <c r="O315" s="123" t="s">
        <v>20</v>
      </c>
      <c r="P315" s="123" t="s">
        <v>782</v>
      </c>
    </row>
    <row r="316" spans="1:16">
      <c r="A316" s="129" t="s">
        <v>2593</v>
      </c>
      <c r="B316" s="127" t="s">
        <v>3782</v>
      </c>
      <c r="C316" s="124" t="s">
        <v>2063</v>
      </c>
      <c r="D316" s="127" t="s">
        <v>81</v>
      </c>
      <c r="F316" s="124">
        <v>1</v>
      </c>
      <c r="G316" s="126">
        <f>VLOOKUP(A316,'CET uproszczony 15 07 2020'!$B$3:$G$778,6,0)</f>
        <v>2250</v>
      </c>
      <c r="H316" s="127" t="s">
        <v>5</v>
      </c>
      <c r="I316" s="128">
        <v>0.23</v>
      </c>
      <c r="K316" s="142">
        <v>300</v>
      </c>
      <c r="L316" s="139">
        <v>5903669444961</v>
      </c>
      <c r="M316" s="130" t="s">
        <v>82</v>
      </c>
      <c r="N316" s="130" t="s">
        <v>746</v>
      </c>
      <c r="O316" s="123" t="s">
        <v>20</v>
      </c>
      <c r="P316" s="123" t="s">
        <v>782</v>
      </c>
    </row>
    <row r="317" spans="1:16">
      <c r="A317" s="129" t="s">
        <v>2593</v>
      </c>
      <c r="B317" s="127" t="s">
        <v>3782</v>
      </c>
      <c r="C317" s="124" t="s">
        <v>2063</v>
      </c>
      <c r="D317" s="127" t="s">
        <v>81</v>
      </c>
      <c r="F317" s="124">
        <v>1</v>
      </c>
      <c r="G317" s="126">
        <f>VLOOKUP(A317,'CET uproszczony 15 07 2020'!$B$3:$G$778,6,0)</f>
        <v>2250</v>
      </c>
      <c r="H317" s="127" t="s">
        <v>5</v>
      </c>
      <c r="I317" s="128">
        <v>0.23</v>
      </c>
      <c r="K317" s="142">
        <v>500</v>
      </c>
      <c r="L317" s="139">
        <v>5903669444978</v>
      </c>
      <c r="M317" s="130" t="s">
        <v>82</v>
      </c>
      <c r="N317" s="130" t="s">
        <v>746</v>
      </c>
      <c r="O317" s="123" t="s">
        <v>20</v>
      </c>
      <c r="P317" s="123" t="s">
        <v>782</v>
      </c>
    </row>
    <row r="318" spans="1:16">
      <c r="A318" s="129" t="s">
        <v>2593</v>
      </c>
      <c r="B318" s="127" t="s">
        <v>3782</v>
      </c>
      <c r="C318" s="124" t="s">
        <v>2063</v>
      </c>
      <c r="D318" s="127" t="s">
        <v>81</v>
      </c>
      <c r="F318" s="124">
        <v>1</v>
      </c>
      <c r="G318" s="126">
        <f>VLOOKUP(A318,'CET uproszczony 15 07 2020'!$B$3:$G$778,6,0)</f>
        <v>2250</v>
      </c>
      <c r="H318" s="127" t="s">
        <v>5</v>
      </c>
      <c r="I318" s="128">
        <v>0.23</v>
      </c>
      <c r="K318" s="142">
        <v>1000</v>
      </c>
      <c r="L318" s="139">
        <v>5903669444985</v>
      </c>
      <c r="M318" s="130" t="s">
        <v>82</v>
      </c>
      <c r="N318" s="130" t="s">
        <v>746</v>
      </c>
      <c r="O318" s="123" t="s">
        <v>20</v>
      </c>
      <c r="P318" s="123" t="s">
        <v>782</v>
      </c>
    </row>
    <row r="319" spans="1:16">
      <c r="A319" s="129" t="s">
        <v>2594</v>
      </c>
      <c r="B319" s="127" t="s">
        <v>4022</v>
      </c>
      <c r="C319" s="124" t="s">
        <v>4016</v>
      </c>
      <c r="D319" s="127" t="s">
        <v>81</v>
      </c>
      <c r="F319" s="124">
        <v>1</v>
      </c>
      <c r="G319" s="126">
        <f>VLOOKUP(A319,'CET uproszczony 15 07 2020'!$B$3:$G$778,6,0)</f>
        <v>2550</v>
      </c>
      <c r="H319" s="127" t="s">
        <v>5</v>
      </c>
      <c r="I319" s="128">
        <v>0.23</v>
      </c>
      <c r="K319" s="135" t="s">
        <v>2687</v>
      </c>
      <c r="L319" s="137" t="s">
        <v>3652</v>
      </c>
      <c r="M319" s="130" t="s">
        <v>82</v>
      </c>
      <c r="N319" s="130" t="s">
        <v>746</v>
      </c>
      <c r="O319" s="123" t="s">
        <v>20</v>
      </c>
      <c r="P319" s="123" t="s">
        <v>782</v>
      </c>
    </row>
    <row r="320" spans="1:16">
      <c r="A320" s="129" t="s">
        <v>2594</v>
      </c>
      <c r="B320" s="127" t="s">
        <v>4022</v>
      </c>
      <c r="C320" s="124" t="s">
        <v>4016</v>
      </c>
      <c r="D320" s="127" t="s">
        <v>81</v>
      </c>
      <c r="F320" s="124">
        <v>1</v>
      </c>
      <c r="G320" s="126">
        <f>VLOOKUP(A320,'CET uproszczony 15 07 2020'!$B$3:$G$778,6,0)</f>
        <v>2550</v>
      </c>
      <c r="H320" s="127" t="s">
        <v>5</v>
      </c>
      <c r="I320" s="128">
        <v>0.23</v>
      </c>
      <c r="K320" s="142">
        <v>300</v>
      </c>
      <c r="L320" s="139">
        <v>5903669444992</v>
      </c>
      <c r="M320" s="130" t="s">
        <v>82</v>
      </c>
      <c r="N320" s="130" t="s">
        <v>746</v>
      </c>
      <c r="O320" s="123" t="s">
        <v>20</v>
      </c>
      <c r="P320" s="123" t="s">
        <v>782</v>
      </c>
    </row>
    <row r="321" spans="1:22">
      <c r="A321" s="129" t="s">
        <v>2594</v>
      </c>
      <c r="B321" s="127" t="s">
        <v>4022</v>
      </c>
      <c r="C321" s="124" t="s">
        <v>4016</v>
      </c>
      <c r="D321" s="127" t="s">
        <v>81</v>
      </c>
      <c r="F321" s="124">
        <v>1</v>
      </c>
      <c r="G321" s="126">
        <f>VLOOKUP(A321,'CET uproszczony 15 07 2020'!$B$3:$G$778,6,0)</f>
        <v>2550</v>
      </c>
      <c r="H321" s="127" t="s">
        <v>5</v>
      </c>
      <c r="I321" s="128">
        <v>0.23</v>
      </c>
      <c r="K321" s="142">
        <v>500</v>
      </c>
      <c r="L321" s="139">
        <v>5903669445005</v>
      </c>
      <c r="M321" s="130" t="s">
        <v>82</v>
      </c>
      <c r="N321" s="130" t="s">
        <v>746</v>
      </c>
      <c r="O321" s="123" t="s">
        <v>20</v>
      </c>
      <c r="P321" s="123" t="s">
        <v>782</v>
      </c>
    </row>
    <row r="322" spans="1:22">
      <c r="A322" s="129" t="s">
        <v>2594</v>
      </c>
      <c r="B322" s="127" t="s">
        <v>4022</v>
      </c>
      <c r="C322" s="124" t="s">
        <v>4016</v>
      </c>
      <c r="D322" s="127" t="s">
        <v>81</v>
      </c>
      <c r="F322" s="124">
        <v>1</v>
      </c>
      <c r="G322" s="126">
        <f>VLOOKUP(A322,'CET uproszczony 15 07 2020'!$B$3:$G$778,6,0)</f>
        <v>2550</v>
      </c>
      <c r="H322" s="127" t="s">
        <v>5</v>
      </c>
      <c r="I322" s="128">
        <v>0.23</v>
      </c>
      <c r="K322" s="142">
        <v>1000</v>
      </c>
      <c r="L322" s="139">
        <v>5903669445012</v>
      </c>
      <c r="M322" s="130" t="s">
        <v>82</v>
      </c>
      <c r="N322" s="130" t="s">
        <v>746</v>
      </c>
      <c r="O322" s="123" t="s">
        <v>20</v>
      </c>
      <c r="P322" s="123" t="s">
        <v>782</v>
      </c>
    </row>
    <row r="323" spans="1:22">
      <c r="A323" s="133" t="s">
        <v>2596</v>
      </c>
      <c r="B323" s="127" t="s">
        <v>3775</v>
      </c>
      <c r="C323" s="124" t="s">
        <v>2005</v>
      </c>
      <c r="D323" s="127" t="s">
        <v>81</v>
      </c>
      <c r="F323" s="124">
        <v>1</v>
      </c>
      <c r="G323" s="126">
        <f>VLOOKUP(A323,'CET uproszczony 15 07 2020'!$B$3:$G$778,6,0)</f>
        <v>3090</v>
      </c>
      <c r="H323" s="127" t="s">
        <v>5</v>
      </c>
      <c r="I323" s="128">
        <v>0.23</v>
      </c>
      <c r="K323" s="135" t="s">
        <v>2687</v>
      </c>
      <c r="L323" s="137" t="s">
        <v>3680</v>
      </c>
      <c r="M323" s="130" t="s">
        <v>82</v>
      </c>
      <c r="N323" s="130" t="s">
        <v>746</v>
      </c>
      <c r="O323" s="123" t="s">
        <v>20</v>
      </c>
      <c r="P323" s="123" t="s">
        <v>782</v>
      </c>
    </row>
    <row r="324" spans="1:22">
      <c r="A324" s="133" t="s">
        <v>2596</v>
      </c>
      <c r="B324" s="127" t="s">
        <v>3775</v>
      </c>
      <c r="C324" s="124" t="s">
        <v>2005</v>
      </c>
      <c r="D324" s="127" t="s">
        <v>81</v>
      </c>
      <c r="F324" s="124">
        <v>1</v>
      </c>
      <c r="G324" s="126">
        <f>VLOOKUP(A324,'CET uproszczony 15 07 2020'!$B$3:$G$778,6,0)</f>
        <v>3090</v>
      </c>
      <c r="H324" s="127" t="s">
        <v>5</v>
      </c>
      <c r="I324" s="128">
        <v>0.23</v>
      </c>
      <c r="K324" s="142">
        <v>300</v>
      </c>
      <c r="L324" s="139">
        <v>5903669445029</v>
      </c>
      <c r="M324" s="130" t="s">
        <v>82</v>
      </c>
      <c r="N324" s="130" t="s">
        <v>746</v>
      </c>
      <c r="O324" s="123" t="s">
        <v>20</v>
      </c>
      <c r="P324" s="123" t="s">
        <v>782</v>
      </c>
    </row>
    <row r="325" spans="1:22">
      <c r="A325" s="133" t="s">
        <v>2596</v>
      </c>
      <c r="B325" s="127" t="s">
        <v>3775</v>
      </c>
      <c r="C325" s="124" t="s">
        <v>2005</v>
      </c>
      <c r="D325" s="127" t="s">
        <v>81</v>
      </c>
      <c r="F325" s="124">
        <v>1</v>
      </c>
      <c r="G325" s="126">
        <f>VLOOKUP(A325,'CET uproszczony 15 07 2020'!$B$3:$G$778,6,0)</f>
        <v>3090</v>
      </c>
      <c r="H325" s="127" t="s">
        <v>5</v>
      </c>
      <c r="I325" s="128">
        <v>0.23</v>
      </c>
      <c r="K325" s="142">
        <v>500</v>
      </c>
      <c r="L325" s="139">
        <v>5903669445036</v>
      </c>
      <c r="M325" s="130" t="s">
        <v>82</v>
      </c>
      <c r="N325" s="130" t="s">
        <v>746</v>
      </c>
      <c r="O325" s="123" t="s">
        <v>20</v>
      </c>
      <c r="P325" s="123" t="s">
        <v>782</v>
      </c>
    </row>
    <row r="326" spans="1:22">
      <c r="A326" s="133" t="s">
        <v>2596</v>
      </c>
      <c r="B326" s="127" t="s">
        <v>3775</v>
      </c>
      <c r="C326" s="124" t="s">
        <v>2005</v>
      </c>
      <c r="D326" s="127" t="s">
        <v>81</v>
      </c>
      <c r="F326" s="124">
        <v>1</v>
      </c>
      <c r="G326" s="126">
        <f>VLOOKUP(A326,'CET uproszczony 15 07 2020'!$B$3:$G$778,6,0)</f>
        <v>3090</v>
      </c>
      <c r="H326" s="127" t="s">
        <v>5</v>
      </c>
      <c r="I326" s="128">
        <v>0.23</v>
      </c>
      <c r="K326" s="142">
        <v>1000</v>
      </c>
      <c r="L326" s="139">
        <v>5903669445043</v>
      </c>
      <c r="M326" s="130" t="s">
        <v>82</v>
      </c>
      <c r="N326" s="130" t="s">
        <v>746</v>
      </c>
      <c r="O326" s="123" t="s">
        <v>20</v>
      </c>
      <c r="P326" s="123" t="s">
        <v>782</v>
      </c>
    </row>
    <row r="327" spans="1:22">
      <c r="A327" s="133" t="s">
        <v>2597</v>
      </c>
      <c r="B327" s="127" t="s">
        <v>3776</v>
      </c>
      <c r="C327" s="124" t="s">
        <v>2006</v>
      </c>
      <c r="D327" s="127" t="s">
        <v>81</v>
      </c>
      <c r="F327" s="124">
        <v>1</v>
      </c>
      <c r="G327" s="126">
        <f>VLOOKUP(A327,'CET uproszczony 15 07 2020'!$B$3:$G$778,6,0)</f>
        <v>3130</v>
      </c>
      <c r="H327" s="127" t="s">
        <v>5</v>
      </c>
      <c r="I327" s="128">
        <v>0.23</v>
      </c>
      <c r="K327" s="135" t="s">
        <v>2687</v>
      </c>
      <c r="L327" s="137" t="s">
        <v>3681</v>
      </c>
      <c r="M327" s="130" t="s">
        <v>82</v>
      </c>
      <c r="N327" s="130" t="s">
        <v>746</v>
      </c>
      <c r="O327" s="123" t="s">
        <v>20</v>
      </c>
      <c r="P327" s="123" t="s">
        <v>782</v>
      </c>
    </row>
    <row r="328" spans="1:22">
      <c r="A328" s="133" t="s">
        <v>2597</v>
      </c>
      <c r="B328" s="127" t="s">
        <v>3776</v>
      </c>
      <c r="C328" s="124" t="s">
        <v>2006</v>
      </c>
      <c r="D328" s="127" t="s">
        <v>81</v>
      </c>
      <c r="F328" s="124">
        <v>1</v>
      </c>
      <c r="G328" s="126">
        <f>VLOOKUP(A328,'CET uproszczony 15 07 2020'!$B$3:$G$778,6,0)</f>
        <v>3130</v>
      </c>
      <c r="H328" s="127" t="s">
        <v>5</v>
      </c>
      <c r="I328" s="128">
        <v>0.23</v>
      </c>
      <c r="K328" s="142">
        <v>300</v>
      </c>
      <c r="L328" s="139">
        <v>5903669445050</v>
      </c>
      <c r="M328" s="130" t="s">
        <v>82</v>
      </c>
      <c r="N328" s="130" t="s">
        <v>746</v>
      </c>
      <c r="O328" s="123" t="s">
        <v>20</v>
      </c>
      <c r="P328" s="123" t="s">
        <v>782</v>
      </c>
    </row>
    <row r="329" spans="1:22">
      <c r="A329" s="133" t="s">
        <v>2597</v>
      </c>
      <c r="B329" s="127" t="s">
        <v>3776</v>
      </c>
      <c r="C329" s="124" t="s">
        <v>2006</v>
      </c>
      <c r="D329" s="127" t="s">
        <v>81</v>
      </c>
      <c r="F329" s="124">
        <v>1</v>
      </c>
      <c r="G329" s="126">
        <f>VLOOKUP(A329,'CET uproszczony 15 07 2020'!$B$3:$G$778,6,0)</f>
        <v>3130</v>
      </c>
      <c r="H329" s="127" t="s">
        <v>5</v>
      </c>
      <c r="I329" s="128">
        <v>0.23</v>
      </c>
      <c r="K329" s="142">
        <v>500</v>
      </c>
      <c r="L329" s="139">
        <v>5903669445067</v>
      </c>
      <c r="M329" s="130" t="s">
        <v>82</v>
      </c>
      <c r="N329" s="130" t="s">
        <v>746</v>
      </c>
      <c r="O329" s="123" t="s">
        <v>20</v>
      </c>
      <c r="P329" s="123" t="s">
        <v>782</v>
      </c>
    </row>
    <row r="330" spans="1:22">
      <c r="A330" s="133" t="s">
        <v>2597</v>
      </c>
      <c r="B330" s="127" t="s">
        <v>3776</v>
      </c>
      <c r="C330" s="124" t="s">
        <v>2006</v>
      </c>
      <c r="D330" s="127" t="s">
        <v>81</v>
      </c>
      <c r="F330" s="124">
        <v>1</v>
      </c>
      <c r="G330" s="126">
        <f>VLOOKUP(A330,'CET uproszczony 15 07 2020'!$B$3:$G$778,6,0)</f>
        <v>3130</v>
      </c>
      <c r="H330" s="127" t="s">
        <v>5</v>
      </c>
      <c r="I330" s="128">
        <v>0.23</v>
      </c>
      <c r="K330" s="142">
        <v>1000</v>
      </c>
      <c r="L330" s="139">
        <v>5903669445074</v>
      </c>
      <c r="M330" s="130" t="s">
        <v>82</v>
      </c>
      <c r="N330" s="130" t="s">
        <v>746</v>
      </c>
      <c r="O330" s="123" t="s">
        <v>20</v>
      </c>
      <c r="P330" s="123" t="s">
        <v>782</v>
      </c>
    </row>
    <row r="331" spans="1:22">
      <c r="A331" s="133" t="s">
        <v>2680</v>
      </c>
      <c r="B331" s="127" t="s">
        <v>3772</v>
      </c>
      <c r="C331" s="124" t="s">
        <v>1993</v>
      </c>
      <c r="D331" s="127" t="s">
        <v>81</v>
      </c>
      <c r="F331" s="124">
        <v>1</v>
      </c>
      <c r="G331" s="126">
        <f>VLOOKUP(A331,'CET uproszczony 15 07 2020'!$B$3:$G$778,6,0)</f>
        <v>2650</v>
      </c>
      <c r="H331" s="127" t="s">
        <v>5</v>
      </c>
      <c r="I331" s="128">
        <v>0.23</v>
      </c>
      <c r="K331" s="142">
        <v>100</v>
      </c>
      <c r="L331" s="139">
        <v>5903669443834</v>
      </c>
      <c r="M331" s="130" t="s">
        <v>82</v>
      </c>
      <c r="N331" s="130" t="s">
        <v>746</v>
      </c>
      <c r="O331" s="123" t="s">
        <v>20</v>
      </c>
      <c r="P331" s="123" t="s">
        <v>782</v>
      </c>
    </row>
    <row r="332" spans="1:22">
      <c r="A332" s="133" t="s">
        <v>2680</v>
      </c>
      <c r="B332" s="127" t="s">
        <v>3772</v>
      </c>
      <c r="C332" s="124" t="s">
        <v>1993</v>
      </c>
      <c r="D332" s="127" t="s">
        <v>81</v>
      </c>
      <c r="F332" s="124">
        <v>1</v>
      </c>
      <c r="G332" s="126">
        <f>VLOOKUP(A332,'CET uproszczony 15 07 2020'!$B$3:$G$778,6,0)</f>
        <v>2650</v>
      </c>
      <c r="H332" s="127" t="s">
        <v>5</v>
      </c>
      <c r="I332" s="128">
        <v>0.23</v>
      </c>
      <c r="K332" s="142">
        <v>300</v>
      </c>
      <c r="L332" s="139">
        <v>5903669445166</v>
      </c>
      <c r="M332" s="130" t="s">
        <v>82</v>
      </c>
      <c r="N332" s="130" t="s">
        <v>746</v>
      </c>
      <c r="O332" s="123" t="s">
        <v>20</v>
      </c>
      <c r="P332" s="123" t="s">
        <v>782</v>
      </c>
    </row>
    <row r="333" spans="1:22">
      <c r="A333" s="133" t="s">
        <v>2680</v>
      </c>
      <c r="B333" s="127" t="s">
        <v>3772</v>
      </c>
      <c r="C333" s="124" t="s">
        <v>1993</v>
      </c>
      <c r="D333" s="127" t="s">
        <v>81</v>
      </c>
      <c r="F333" s="124">
        <v>1</v>
      </c>
      <c r="G333" s="126">
        <f>VLOOKUP(A333,'CET uproszczony 15 07 2020'!$B$3:$G$778,6,0)</f>
        <v>2650</v>
      </c>
      <c r="H333" s="127" t="s">
        <v>5</v>
      </c>
      <c r="I333" s="128">
        <v>0.23</v>
      </c>
      <c r="K333" s="142">
        <v>500</v>
      </c>
      <c r="L333" s="139">
        <v>5903669445173</v>
      </c>
      <c r="M333" s="130" t="s">
        <v>82</v>
      </c>
      <c r="N333" s="130" t="s">
        <v>746</v>
      </c>
      <c r="O333" s="123" t="s">
        <v>20</v>
      </c>
      <c r="P333" s="123" t="s">
        <v>782</v>
      </c>
    </row>
    <row r="334" spans="1:22">
      <c r="A334" s="133" t="s">
        <v>2680</v>
      </c>
      <c r="B334" s="127" t="s">
        <v>3772</v>
      </c>
      <c r="C334" s="124" t="s">
        <v>1993</v>
      </c>
      <c r="D334" s="127" t="s">
        <v>81</v>
      </c>
      <c r="F334" s="124">
        <v>1</v>
      </c>
      <c r="G334" s="126">
        <f>VLOOKUP(A334,'CET uproszczony 15 07 2020'!$B$3:$G$778,6,0)</f>
        <v>2650</v>
      </c>
      <c r="H334" s="127" t="s">
        <v>5</v>
      </c>
      <c r="I334" s="128">
        <v>0.23</v>
      </c>
      <c r="K334" s="142">
        <v>1000</v>
      </c>
      <c r="L334" s="139">
        <v>5903669445180</v>
      </c>
      <c r="M334" s="130" t="s">
        <v>82</v>
      </c>
      <c r="N334" s="130" t="s">
        <v>746</v>
      </c>
      <c r="O334" s="123" t="s">
        <v>20</v>
      </c>
      <c r="P334" s="123" t="s">
        <v>782</v>
      </c>
    </row>
    <row r="335" spans="1:22">
      <c r="A335" s="129" t="s">
        <v>694</v>
      </c>
      <c r="B335" s="127" t="s">
        <v>693</v>
      </c>
      <c r="C335" s="124" t="s">
        <v>2264</v>
      </c>
      <c r="D335" s="127" t="s">
        <v>81</v>
      </c>
      <c r="F335" s="124">
        <v>1</v>
      </c>
      <c r="G335" s="126">
        <f>VLOOKUP(A335,'CET uproszczony 15 07 2020'!$B$3:$G$778,6,0)</f>
        <v>1735</v>
      </c>
      <c r="H335" s="127" t="s">
        <v>5</v>
      </c>
      <c r="I335" s="128">
        <v>0.23</v>
      </c>
      <c r="K335" s="135" t="s">
        <v>2687</v>
      </c>
      <c r="L335" s="137" t="s">
        <v>3188</v>
      </c>
      <c r="M335" s="130" t="s">
        <v>82</v>
      </c>
      <c r="N335" s="125" t="s">
        <v>237</v>
      </c>
      <c r="O335" s="123" t="s">
        <v>32</v>
      </c>
      <c r="P335" s="123" t="s">
        <v>84</v>
      </c>
      <c r="R335" s="123">
        <v>23.69</v>
      </c>
      <c r="S335" s="123">
        <v>23.69</v>
      </c>
      <c r="T335" s="123">
        <v>0</v>
      </c>
      <c r="U335" s="123">
        <v>0</v>
      </c>
      <c r="V335" s="123">
        <v>0</v>
      </c>
    </row>
    <row r="336" spans="1:22">
      <c r="A336" s="129" t="s">
        <v>694</v>
      </c>
      <c r="B336" s="127" t="s">
        <v>693</v>
      </c>
      <c r="C336" s="124" t="s">
        <v>2264</v>
      </c>
      <c r="D336" s="127" t="s">
        <v>81</v>
      </c>
      <c r="F336" s="124">
        <v>1</v>
      </c>
      <c r="G336" s="126">
        <f>VLOOKUP(A336,'CET uproszczony 15 07 2020'!$B$3:$G$778,6,0)</f>
        <v>1735</v>
      </c>
      <c r="H336" s="127" t="s">
        <v>5</v>
      </c>
      <c r="I336" s="128">
        <v>0.23</v>
      </c>
      <c r="K336" s="135" t="s">
        <v>2690</v>
      </c>
      <c r="L336" s="137" t="s">
        <v>3189</v>
      </c>
      <c r="M336" s="130" t="s">
        <v>82</v>
      </c>
      <c r="N336" s="125" t="s">
        <v>237</v>
      </c>
      <c r="O336" s="123" t="s">
        <v>32</v>
      </c>
      <c r="P336" s="123" t="s">
        <v>84</v>
      </c>
      <c r="R336" s="123">
        <v>23.69</v>
      </c>
      <c r="S336" s="123">
        <v>23.69</v>
      </c>
      <c r="T336" s="123">
        <v>0</v>
      </c>
      <c r="U336" s="123">
        <v>0</v>
      </c>
      <c r="V336" s="123">
        <v>0</v>
      </c>
    </row>
    <row r="337" spans="1:22">
      <c r="A337" s="129" t="s">
        <v>694</v>
      </c>
      <c r="B337" s="127" t="s">
        <v>693</v>
      </c>
      <c r="C337" s="124" t="s">
        <v>2264</v>
      </c>
      <c r="D337" s="127" t="s">
        <v>81</v>
      </c>
      <c r="F337" s="124">
        <v>1</v>
      </c>
      <c r="G337" s="126">
        <f>VLOOKUP(A337,'CET uproszczony 15 07 2020'!$B$3:$G$778,6,0)</f>
        <v>1735</v>
      </c>
      <c r="H337" s="127" t="s">
        <v>5</v>
      </c>
      <c r="I337" s="128">
        <v>0.23</v>
      </c>
      <c r="K337" s="135" t="s">
        <v>233</v>
      </c>
      <c r="L337" s="137" t="s">
        <v>3190</v>
      </c>
      <c r="M337" s="130" t="s">
        <v>82</v>
      </c>
      <c r="N337" s="125" t="s">
        <v>237</v>
      </c>
      <c r="O337" s="123" t="s">
        <v>32</v>
      </c>
      <c r="P337" s="123" t="s">
        <v>84</v>
      </c>
      <c r="R337" s="123">
        <v>23.69</v>
      </c>
      <c r="S337" s="123">
        <v>23.69</v>
      </c>
      <c r="T337" s="123">
        <v>0</v>
      </c>
      <c r="U337" s="123">
        <v>0</v>
      </c>
      <c r="V337" s="123">
        <v>0</v>
      </c>
    </row>
    <row r="338" spans="1:22">
      <c r="A338" s="129" t="s">
        <v>236</v>
      </c>
      <c r="B338" s="127" t="s">
        <v>235</v>
      </c>
      <c r="C338" s="124" t="s">
        <v>2265</v>
      </c>
      <c r="D338" s="127" t="s">
        <v>81</v>
      </c>
      <c r="F338" s="124">
        <v>1</v>
      </c>
      <c r="G338" s="126">
        <f>VLOOKUP(A338,'CET uproszczony 15 07 2020'!$B$3:$G$778,6,0)</f>
        <v>1213</v>
      </c>
      <c r="H338" s="127" t="s">
        <v>5</v>
      </c>
      <c r="I338" s="128">
        <v>0.23</v>
      </c>
      <c r="K338" s="135" t="s">
        <v>2687</v>
      </c>
      <c r="L338" s="137" t="s">
        <v>2752</v>
      </c>
      <c r="M338" s="130" t="s">
        <v>82</v>
      </c>
      <c r="N338" s="125" t="s">
        <v>237</v>
      </c>
      <c r="O338" s="123" t="s">
        <v>32</v>
      </c>
      <c r="P338" s="123" t="s">
        <v>84</v>
      </c>
      <c r="R338" s="123">
        <v>34.200000000000003</v>
      </c>
      <c r="S338" s="123">
        <v>34.200000000000003</v>
      </c>
      <c r="T338" s="123">
        <v>0</v>
      </c>
      <c r="U338" s="123">
        <v>0</v>
      </c>
      <c r="V338" s="123">
        <v>0</v>
      </c>
    </row>
    <row r="339" spans="1:22">
      <c r="A339" s="129" t="s">
        <v>236</v>
      </c>
      <c r="B339" s="127" t="s">
        <v>235</v>
      </c>
      <c r="C339" s="124" t="s">
        <v>2265</v>
      </c>
      <c r="D339" s="127" t="s">
        <v>81</v>
      </c>
      <c r="F339" s="124">
        <v>1</v>
      </c>
      <c r="G339" s="126">
        <f>VLOOKUP(A339,'CET uproszczony 15 07 2020'!$B$3:$G$778,6,0)</f>
        <v>1213</v>
      </c>
      <c r="H339" s="127" t="s">
        <v>5</v>
      </c>
      <c r="I339" s="128">
        <v>0.23</v>
      </c>
      <c r="K339" s="135" t="s">
        <v>2690</v>
      </c>
      <c r="L339" s="137" t="s">
        <v>2753</v>
      </c>
      <c r="M339" s="130" t="s">
        <v>82</v>
      </c>
      <c r="N339" s="125" t="s">
        <v>237</v>
      </c>
      <c r="O339" s="123" t="s">
        <v>32</v>
      </c>
      <c r="P339" s="123" t="s">
        <v>84</v>
      </c>
      <c r="R339" s="123">
        <v>34.200000000000003</v>
      </c>
      <c r="S339" s="123">
        <v>34.200000000000003</v>
      </c>
      <c r="T339" s="123">
        <v>0</v>
      </c>
      <c r="U339" s="123">
        <v>0</v>
      </c>
      <c r="V339" s="123">
        <v>0</v>
      </c>
    </row>
    <row r="340" spans="1:22">
      <c r="A340" s="129" t="s">
        <v>236</v>
      </c>
      <c r="B340" s="127" t="s">
        <v>235</v>
      </c>
      <c r="C340" s="124" t="s">
        <v>2265</v>
      </c>
      <c r="D340" s="127" t="s">
        <v>81</v>
      </c>
      <c r="F340" s="124">
        <v>1</v>
      </c>
      <c r="G340" s="126">
        <f>VLOOKUP(A340,'CET uproszczony 15 07 2020'!$B$3:$G$778,6,0)</f>
        <v>1213</v>
      </c>
      <c r="H340" s="127" t="s">
        <v>5</v>
      </c>
      <c r="I340" s="128">
        <v>0.23</v>
      </c>
      <c r="K340" s="135" t="s">
        <v>2754</v>
      </c>
      <c r="L340" s="137" t="s">
        <v>2755</v>
      </c>
      <c r="M340" s="130" t="s">
        <v>82</v>
      </c>
      <c r="N340" s="125" t="s">
        <v>237</v>
      </c>
      <c r="O340" s="123" t="s">
        <v>32</v>
      </c>
      <c r="P340" s="123" t="s">
        <v>84</v>
      </c>
      <c r="R340" s="123">
        <v>34.200000000000003</v>
      </c>
      <c r="S340" s="123">
        <v>34.200000000000003</v>
      </c>
      <c r="T340" s="123">
        <v>0</v>
      </c>
      <c r="U340" s="123">
        <v>0</v>
      </c>
      <c r="V340" s="123">
        <v>0</v>
      </c>
    </row>
    <row r="341" spans="1:22">
      <c r="A341" s="129" t="s">
        <v>236</v>
      </c>
      <c r="B341" s="127" t="s">
        <v>235</v>
      </c>
      <c r="C341" s="124" t="s">
        <v>2265</v>
      </c>
      <c r="D341" s="127" t="s">
        <v>81</v>
      </c>
      <c r="F341" s="124">
        <v>1</v>
      </c>
      <c r="G341" s="126">
        <f>VLOOKUP(A341,'CET uproszczony 15 07 2020'!$B$3:$G$778,6,0)</f>
        <v>1213</v>
      </c>
      <c r="H341" s="127" t="s">
        <v>5</v>
      </c>
      <c r="I341" s="128">
        <v>0.23</v>
      </c>
      <c r="K341" s="135" t="s">
        <v>2686</v>
      </c>
      <c r="L341" s="137" t="s">
        <v>2756</v>
      </c>
      <c r="M341" s="130" t="s">
        <v>82</v>
      </c>
      <c r="N341" s="125" t="s">
        <v>237</v>
      </c>
      <c r="O341" s="123" t="s">
        <v>32</v>
      </c>
      <c r="P341" s="123" t="s">
        <v>84</v>
      </c>
      <c r="R341" s="123">
        <v>34.200000000000003</v>
      </c>
      <c r="S341" s="123">
        <v>34.200000000000003</v>
      </c>
      <c r="T341" s="123">
        <v>0</v>
      </c>
      <c r="U341" s="123">
        <v>0</v>
      </c>
      <c r="V341" s="123">
        <v>0</v>
      </c>
    </row>
    <row r="342" spans="1:22">
      <c r="A342" s="129" t="s">
        <v>236</v>
      </c>
      <c r="B342" s="127" t="s">
        <v>235</v>
      </c>
      <c r="C342" s="124" t="s">
        <v>2265</v>
      </c>
      <c r="D342" s="127" t="s">
        <v>81</v>
      </c>
      <c r="F342" s="124">
        <v>1</v>
      </c>
      <c r="G342" s="126">
        <f>VLOOKUP(A342,'CET uproszczony 15 07 2020'!$B$3:$G$778,6,0)</f>
        <v>1213</v>
      </c>
      <c r="H342" s="127" t="s">
        <v>5</v>
      </c>
      <c r="I342" s="128">
        <v>0.23</v>
      </c>
      <c r="K342" s="135" t="s">
        <v>2740</v>
      </c>
      <c r="L342" s="137" t="s">
        <v>2757</v>
      </c>
      <c r="M342" s="130" t="s">
        <v>82</v>
      </c>
      <c r="N342" s="125" t="s">
        <v>237</v>
      </c>
      <c r="O342" s="123" t="s">
        <v>32</v>
      </c>
      <c r="P342" s="123" t="s">
        <v>84</v>
      </c>
      <c r="R342" s="123">
        <v>34.200000000000003</v>
      </c>
      <c r="S342" s="123">
        <v>34.200000000000003</v>
      </c>
      <c r="T342" s="123">
        <v>0</v>
      </c>
      <c r="U342" s="123">
        <v>0</v>
      </c>
      <c r="V342" s="123">
        <v>0</v>
      </c>
    </row>
    <row r="343" spans="1:22">
      <c r="A343" s="129" t="s">
        <v>236</v>
      </c>
      <c r="B343" s="127" t="s">
        <v>235</v>
      </c>
      <c r="C343" s="124" t="s">
        <v>2265</v>
      </c>
      <c r="D343" s="127" t="s">
        <v>81</v>
      </c>
      <c r="F343" s="124">
        <v>1</v>
      </c>
      <c r="G343" s="126">
        <f>VLOOKUP(A343,'CET uproszczony 15 07 2020'!$B$3:$G$778,6,0)</f>
        <v>1213</v>
      </c>
      <c r="H343" s="127" t="s">
        <v>5</v>
      </c>
      <c r="I343" s="128">
        <v>0.23</v>
      </c>
      <c r="K343" s="135" t="s">
        <v>233</v>
      </c>
      <c r="L343" s="137" t="s">
        <v>2758</v>
      </c>
      <c r="M343" s="130" t="s">
        <v>82</v>
      </c>
      <c r="N343" s="125" t="s">
        <v>237</v>
      </c>
      <c r="O343" s="123" t="s">
        <v>32</v>
      </c>
      <c r="P343" s="123" t="s">
        <v>84</v>
      </c>
      <c r="R343" s="123">
        <v>34.200000000000003</v>
      </c>
      <c r="S343" s="123">
        <v>34.200000000000003</v>
      </c>
      <c r="T343" s="123">
        <v>0</v>
      </c>
      <c r="U343" s="123">
        <v>0</v>
      </c>
      <c r="V343" s="123">
        <v>0</v>
      </c>
    </row>
    <row r="344" spans="1:22">
      <c r="A344" s="129" t="s">
        <v>236</v>
      </c>
      <c r="B344" s="127" t="s">
        <v>235</v>
      </c>
      <c r="C344" s="124" t="s">
        <v>2265</v>
      </c>
      <c r="D344" s="127" t="s">
        <v>81</v>
      </c>
      <c r="F344" s="124">
        <v>1</v>
      </c>
      <c r="G344" s="126">
        <f>VLOOKUP(A344,'CET uproszczony 15 07 2020'!$B$3:$G$778,6,0)</f>
        <v>1213</v>
      </c>
      <c r="H344" s="127" t="s">
        <v>5</v>
      </c>
      <c r="I344" s="128">
        <v>0.23</v>
      </c>
      <c r="K344" s="135" t="s">
        <v>2746</v>
      </c>
      <c r="L344" s="137" t="s">
        <v>2759</v>
      </c>
      <c r="M344" s="130" t="s">
        <v>82</v>
      </c>
      <c r="N344" s="125" t="s">
        <v>237</v>
      </c>
      <c r="O344" s="123" t="s">
        <v>32</v>
      </c>
      <c r="P344" s="123" t="s">
        <v>84</v>
      </c>
      <c r="R344" s="123">
        <v>34.200000000000003</v>
      </c>
      <c r="S344" s="123">
        <v>34.200000000000003</v>
      </c>
      <c r="T344" s="123">
        <v>0</v>
      </c>
      <c r="U344" s="123">
        <v>0</v>
      </c>
      <c r="V344" s="123">
        <v>0</v>
      </c>
    </row>
    <row r="345" spans="1:22">
      <c r="A345" s="129" t="s">
        <v>236</v>
      </c>
      <c r="B345" s="127" t="s">
        <v>235</v>
      </c>
      <c r="C345" s="124" t="s">
        <v>2265</v>
      </c>
      <c r="D345" s="127" t="s">
        <v>81</v>
      </c>
      <c r="F345" s="124">
        <v>1</v>
      </c>
      <c r="G345" s="126">
        <f>VLOOKUP(A345,'CET uproszczony 15 07 2020'!$B$3:$G$778,6,0)</f>
        <v>1213</v>
      </c>
      <c r="H345" s="127" t="s">
        <v>5</v>
      </c>
      <c r="I345" s="128">
        <v>0.23</v>
      </c>
      <c r="K345" s="135" t="s">
        <v>2748</v>
      </c>
      <c r="L345" s="137" t="s">
        <v>2760</v>
      </c>
      <c r="M345" s="130" t="s">
        <v>82</v>
      </c>
      <c r="N345" s="125" t="s">
        <v>237</v>
      </c>
      <c r="O345" s="123" t="s">
        <v>32</v>
      </c>
      <c r="P345" s="123" t="s">
        <v>84</v>
      </c>
      <c r="R345" s="123">
        <v>34.200000000000003</v>
      </c>
      <c r="S345" s="123">
        <v>34.200000000000003</v>
      </c>
      <c r="T345" s="123">
        <v>0</v>
      </c>
      <c r="U345" s="123">
        <v>0</v>
      </c>
      <c r="V345" s="123">
        <v>0</v>
      </c>
    </row>
    <row r="346" spans="1:22">
      <c r="A346" s="129" t="s">
        <v>236</v>
      </c>
      <c r="B346" s="127" t="s">
        <v>235</v>
      </c>
      <c r="C346" s="124" t="s">
        <v>2265</v>
      </c>
      <c r="D346" s="127" t="s">
        <v>81</v>
      </c>
      <c r="F346" s="124">
        <v>1</v>
      </c>
      <c r="G346" s="126">
        <f>VLOOKUP(A346,'CET uproszczony 15 07 2020'!$B$3:$G$778,6,0)</f>
        <v>1213</v>
      </c>
      <c r="H346" s="127" t="s">
        <v>5</v>
      </c>
      <c r="I346" s="128">
        <v>0.23</v>
      </c>
      <c r="K346" s="135" t="s">
        <v>2750</v>
      </c>
      <c r="L346" s="137" t="s">
        <v>2761</v>
      </c>
      <c r="M346" s="130" t="s">
        <v>82</v>
      </c>
      <c r="N346" s="125" t="s">
        <v>237</v>
      </c>
      <c r="O346" s="123" t="s">
        <v>32</v>
      </c>
      <c r="P346" s="123" t="s">
        <v>84</v>
      </c>
      <c r="R346" s="123">
        <v>34.200000000000003</v>
      </c>
      <c r="S346" s="123">
        <v>34.200000000000003</v>
      </c>
      <c r="T346" s="123">
        <v>0</v>
      </c>
      <c r="U346" s="123">
        <v>0</v>
      </c>
      <c r="V346" s="123">
        <v>0</v>
      </c>
    </row>
    <row r="347" spans="1:22">
      <c r="A347" s="129" t="s">
        <v>245</v>
      </c>
      <c r="B347" s="127" t="s">
        <v>244</v>
      </c>
      <c r="C347" s="124" t="s">
        <v>2268</v>
      </c>
      <c r="D347" s="127" t="s">
        <v>81</v>
      </c>
      <c r="F347" s="124">
        <v>1</v>
      </c>
      <c r="G347" s="126">
        <f>VLOOKUP(A347,'CET uproszczony 15 07 2020'!$B$3:$G$778,6,0)</f>
        <v>1334</v>
      </c>
      <c r="H347" s="127" t="s">
        <v>5</v>
      </c>
      <c r="I347" s="128">
        <v>0.23</v>
      </c>
      <c r="K347" s="135" t="s">
        <v>2687</v>
      </c>
      <c r="L347" s="137" t="s">
        <v>2762</v>
      </c>
      <c r="M347" s="130" t="s">
        <v>82</v>
      </c>
      <c r="N347" s="125" t="s">
        <v>237</v>
      </c>
      <c r="O347" s="123" t="s">
        <v>32</v>
      </c>
      <c r="P347" s="123" t="s">
        <v>84</v>
      </c>
      <c r="R347" s="123">
        <v>34.200000000000003</v>
      </c>
      <c r="S347" s="123">
        <v>34.200000000000003</v>
      </c>
      <c r="T347" s="123">
        <v>0</v>
      </c>
      <c r="U347" s="123">
        <v>0</v>
      </c>
      <c r="V347" s="123">
        <v>0</v>
      </c>
    </row>
    <row r="348" spans="1:22">
      <c r="A348" s="129" t="s">
        <v>248</v>
      </c>
      <c r="B348" s="127" t="s">
        <v>247</v>
      </c>
      <c r="C348" s="124" t="s">
        <v>2271</v>
      </c>
      <c r="D348" s="127" t="s">
        <v>81</v>
      </c>
      <c r="F348" s="124">
        <v>1</v>
      </c>
      <c r="G348" s="126">
        <f>VLOOKUP(A348,'CET uproszczony 15 07 2020'!$B$3:$G$778,6,0)</f>
        <v>1213</v>
      </c>
      <c r="H348" s="127" t="s">
        <v>5</v>
      </c>
      <c r="I348" s="128">
        <v>0.23</v>
      </c>
      <c r="K348" s="135" t="s">
        <v>2687</v>
      </c>
      <c r="L348" s="137" t="s">
        <v>2763</v>
      </c>
      <c r="M348" s="130" t="s">
        <v>82</v>
      </c>
      <c r="N348" s="125" t="s">
        <v>237</v>
      </c>
      <c r="O348" s="123" t="s">
        <v>32</v>
      </c>
      <c r="P348" s="123" t="s">
        <v>84</v>
      </c>
      <c r="R348" s="123">
        <v>34.200000000000003</v>
      </c>
      <c r="S348" s="123">
        <v>34.200000000000003</v>
      </c>
      <c r="T348" s="123">
        <v>0</v>
      </c>
      <c r="U348" s="123">
        <v>0</v>
      </c>
      <c r="V348" s="123">
        <v>0</v>
      </c>
    </row>
    <row r="349" spans="1:22">
      <c r="A349" s="129" t="s">
        <v>248</v>
      </c>
      <c r="B349" s="127" t="s">
        <v>247</v>
      </c>
      <c r="C349" s="124" t="s">
        <v>2271</v>
      </c>
      <c r="D349" s="127" t="s">
        <v>81</v>
      </c>
      <c r="F349" s="124">
        <v>1</v>
      </c>
      <c r="G349" s="126">
        <f>VLOOKUP(A349,'CET uproszczony 15 07 2020'!$B$3:$G$778,6,0)</f>
        <v>1213</v>
      </c>
      <c r="H349" s="127" t="s">
        <v>5</v>
      </c>
      <c r="I349" s="128">
        <v>0.23</v>
      </c>
      <c r="K349" s="135" t="s">
        <v>2690</v>
      </c>
      <c r="L349" s="137" t="s">
        <v>2764</v>
      </c>
      <c r="M349" s="130" t="s">
        <v>82</v>
      </c>
      <c r="N349" s="125" t="s">
        <v>237</v>
      </c>
      <c r="O349" s="123" t="s">
        <v>32</v>
      </c>
      <c r="P349" s="123" t="s">
        <v>84</v>
      </c>
      <c r="R349" s="123">
        <v>34.200000000000003</v>
      </c>
      <c r="S349" s="123">
        <v>34.200000000000003</v>
      </c>
      <c r="T349" s="123">
        <v>0</v>
      </c>
      <c r="U349" s="123">
        <v>0</v>
      </c>
      <c r="V349" s="123">
        <v>0</v>
      </c>
    </row>
    <row r="350" spans="1:22">
      <c r="A350" s="129" t="s">
        <v>248</v>
      </c>
      <c r="B350" s="127" t="s">
        <v>247</v>
      </c>
      <c r="C350" s="124" t="s">
        <v>2271</v>
      </c>
      <c r="D350" s="127" t="s">
        <v>81</v>
      </c>
      <c r="F350" s="124">
        <v>1</v>
      </c>
      <c r="G350" s="126">
        <f>VLOOKUP(A350,'CET uproszczony 15 07 2020'!$B$3:$G$778,6,0)</f>
        <v>1213</v>
      </c>
      <c r="H350" s="127" t="s">
        <v>5</v>
      </c>
      <c r="I350" s="128">
        <v>0.23</v>
      </c>
      <c r="K350" s="135" t="s">
        <v>2686</v>
      </c>
      <c r="L350" s="137" t="s">
        <v>2765</v>
      </c>
      <c r="M350" s="130" t="s">
        <v>82</v>
      </c>
      <c r="N350" s="125" t="s">
        <v>237</v>
      </c>
      <c r="O350" s="123" t="s">
        <v>32</v>
      </c>
      <c r="P350" s="123" t="s">
        <v>84</v>
      </c>
      <c r="R350" s="123">
        <v>34.200000000000003</v>
      </c>
      <c r="S350" s="123">
        <v>34.200000000000003</v>
      </c>
      <c r="T350" s="123">
        <v>0</v>
      </c>
      <c r="U350" s="123">
        <v>0</v>
      </c>
      <c r="V350" s="123">
        <v>0</v>
      </c>
    </row>
    <row r="351" spans="1:22">
      <c r="A351" s="129" t="s">
        <v>248</v>
      </c>
      <c r="B351" s="127" t="s">
        <v>247</v>
      </c>
      <c r="C351" s="124" t="s">
        <v>2271</v>
      </c>
      <c r="D351" s="127" t="s">
        <v>81</v>
      </c>
      <c r="F351" s="124">
        <v>1</v>
      </c>
      <c r="G351" s="126">
        <f>VLOOKUP(A351,'CET uproszczony 15 07 2020'!$B$3:$G$778,6,0)</f>
        <v>1213</v>
      </c>
      <c r="H351" s="127" t="s">
        <v>5</v>
      </c>
      <c r="I351" s="128">
        <v>0.23</v>
      </c>
      <c r="K351" s="135" t="s">
        <v>2740</v>
      </c>
      <c r="L351" s="137" t="s">
        <v>2766</v>
      </c>
      <c r="M351" s="130" t="s">
        <v>82</v>
      </c>
      <c r="N351" s="125" t="s">
        <v>237</v>
      </c>
      <c r="O351" s="123" t="s">
        <v>32</v>
      </c>
      <c r="P351" s="123" t="s">
        <v>84</v>
      </c>
      <c r="R351" s="123">
        <v>34.200000000000003</v>
      </c>
      <c r="S351" s="123">
        <v>34.200000000000003</v>
      </c>
      <c r="T351" s="123">
        <v>0</v>
      </c>
      <c r="U351" s="123">
        <v>0</v>
      </c>
      <c r="V351" s="123">
        <v>0</v>
      </c>
    </row>
    <row r="352" spans="1:22">
      <c r="A352" s="129" t="s">
        <v>248</v>
      </c>
      <c r="B352" s="127" t="s">
        <v>247</v>
      </c>
      <c r="C352" s="124" t="s">
        <v>2271</v>
      </c>
      <c r="D352" s="127" t="s">
        <v>81</v>
      </c>
      <c r="F352" s="124">
        <v>1</v>
      </c>
      <c r="G352" s="126">
        <f>VLOOKUP(A352,'CET uproszczony 15 07 2020'!$B$3:$G$778,6,0)</f>
        <v>1213</v>
      </c>
      <c r="H352" s="127" t="s">
        <v>5</v>
      </c>
      <c r="I352" s="128">
        <v>0.23</v>
      </c>
      <c r="K352" s="135" t="s">
        <v>233</v>
      </c>
      <c r="L352" s="137" t="s">
        <v>2767</v>
      </c>
      <c r="M352" s="130" t="s">
        <v>82</v>
      </c>
      <c r="N352" s="125" t="s">
        <v>237</v>
      </c>
      <c r="O352" s="123" t="s">
        <v>32</v>
      </c>
      <c r="P352" s="123" t="s">
        <v>84</v>
      </c>
      <c r="R352" s="123">
        <v>34.200000000000003</v>
      </c>
      <c r="S352" s="123">
        <v>34.200000000000003</v>
      </c>
      <c r="T352" s="123">
        <v>0</v>
      </c>
      <c r="U352" s="123">
        <v>0</v>
      </c>
      <c r="V352" s="123">
        <v>0</v>
      </c>
    </row>
    <row r="353" spans="1:22">
      <c r="A353" s="129" t="s">
        <v>248</v>
      </c>
      <c r="B353" s="127" t="s">
        <v>247</v>
      </c>
      <c r="C353" s="124" t="s">
        <v>2271</v>
      </c>
      <c r="D353" s="127" t="s">
        <v>81</v>
      </c>
      <c r="F353" s="124">
        <v>1</v>
      </c>
      <c r="G353" s="126">
        <f>VLOOKUP(A353,'CET uproszczony 15 07 2020'!$B$3:$G$778,6,0)</f>
        <v>1213</v>
      </c>
      <c r="H353" s="127" t="s">
        <v>5</v>
      </c>
      <c r="I353" s="128">
        <v>0.23</v>
      </c>
      <c r="K353" s="135" t="s">
        <v>2746</v>
      </c>
      <c r="L353" s="137" t="s">
        <v>2768</v>
      </c>
      <c r="M353" s="130" t="s">
        <v>82</v>
      </c>
      <c r="N353" s="125" t="s">
        <v>237</v>
      </c>
      <c r="O353" s="123" t="s">
        <v>32</v>
      </c>
      <c r="P353" s="123" t="s">
        <v>84</v>
      </c>
      <c r="R353" s="123">
        <v>34.200000000000003</v>
      </c>
      <c r="S353" s="123">
        <v>34.200000000000003</v>
      </c>
      <c r="T353" s="123">
        <v>0</v>
      </c>
      <c r="U353" s="123">
        <v>0</v>
      </c>
      <c r="V353" s="123">
        <v>0</v>
      </c>
    </row>
    <row r="354" spans="1:22">
      <c r="A354" s="129" t="s">
        <v>248</v>
      </c>
      <c r="B354" s="127" t="s">
        <v>247</v>
      </c>
      <c r="C354" s="124" t="s">
        <v>2271</v>
      </c>
      <c r="D354" s="127" t="s">
        <v>81</v>
      </c>
      <c r="F354" s="124">
        <v>1</v>
      </c>
      <c r="G354" s="126">
        <f>VLOOKUP(A354,'CET uproszczony 15 07 2020'!$B$3:$G$778,6,0)</f>
        <v>1213</v>
      </c>
      <c r="H354" s="127" t="s">
        <v>5</v>
      </c>
      <c r="I354" s="128">
        <v>0.23</v>
      </c>
      <c r="K354" s="135" t="s">
        <v>2748</v>
      </c>
      <c r="L354" s="137" t="s">
        <v>2769</v>
      </c>
      <c r="M354" s="130" t="s">
        <v>82</v>
      </c>
      <c r="N354" s="125" t="s">
        <v>237</v>
      </c>
      <c r="O354" s="123" t="s">
        <v>32</v>
      </c>
      <c r="P354" s="123" t="s">
        <v>84</v>
      </c>
      <c r="R354" s="123">
        <v>34.200000000000003</v>
      </c>
      <c r="S354" s="123">
        <v>34.200000000000003</v>
      </c>
      <c r="T354" s="123">
        <v>0</v>
      </c>
      <c r="U354" s="123">
        <v>0</v>
      </c>
      <c r="V354" s="123">
        <v>0</v>
      </c>
    </row>
    <row r="355" spans="1:22">
      <c r="A355" s="129" t="s">
        <v>255</v>
      </c>
      <c r="B355" s="127" t="s">
        <v>254</v>
      </c>
      <c r="C355" s="124" t="s">
        <v>2274</v>
      </c>
      <c r="D355" s="127" t="s">
        <v>81</v>
      </c>
      <c r="F355" s="124">
        <v>1</v>
      </c>
      <c r="G355" s="126">
        <f>VLOOKUP(A355,'CET uproszczony 15 07 2020'!$B$3:$G$778,6,0)</f>
        <v>1334</v>
      </c>
      <c r="H355" s="127" t="s">
        <v>5</v>
      </c>
      <c r="I355" s="128">
        <v>0.23</v>
      </c>
      <c r="K355" s="135" t="s">
        <v>2687</v>
      </c>
      <c r="L355" s="137" t="s">
        <v>2770</v>
      </c>
      <c r="M355" s="130" t="s">
        <v>82</v>
      </c>
      <c r="N355" s="125" t="s">
        <v>237</v>
      </c>
      <c r="O355" s="123" t="s">
        <v>32</v>
      </c>
      <c r="P355" s="123" t="s">
        <v>84</v>
      </c>
      <c r="R355" s="123">
        <v>34.200000000000003</v>
      </c>
      <c r="S355" s="123">
        <v>34.200000000000003</v>
      </c>
      <c r="T355" s="123">
        <v>0</v>
      </c>
      <c r="U355" s="123">
        <v>0</v>
      </c>
      <c r="V355" s="123">
        <v>0</v>
      </c>
    </row>
    <row r="356" spans="1:22">
      <c r="A356" s="129" t="s">
        <v>255</v>
      </c>
      <c r="B356" s="127" t="s">
        <v>254</v>
      </c>
      <c r="C356" s="124" t="s">
        <v>2274</v>
      </c>
      <c r="D356" s="127" t="s">
        <v>81</v>
      </c>
      <c r="F356" s="124">
        <v>1</v>
      </c>
      <c r="G356" s="126">
        <f>VLOOKUP(A356,'CET uproszczony 15 07 2020'!$B$3:$G$778,6,0)</f>
        <v>1334</v>
      </c>
      <c r="H356" s="127" t="s">
        <v>5</v>
      </c>
      <c r="I356" s="128">
        <v>0.23</v>
      </c>
      <c r="K356" s="135" t="s">
        <v>2750</v>
      </c>
      <c r="L356" s="137" t="s">
        <v>2771</v>
      </c>
      <c r="M356" s="130" t="s">
        <v>82</v>
      </c>
      <c r="N356" s="125" t="s">
        <v>237</v>
      </c>
      <c r="O356" s="123" t="s">
        <v>32</v>
      </c>
      <c r="P356" s="123" t="s">
        <v>84</v>
      </c>
      <c r="R356" s="123">
        <v>34.200000000000003</v>
      </c>
      <c r="S356" s="123">
        <v>34.200000000000003</v>
      </c>
      <c r="T356" s="123">
        <v>0</v>
      </c>
      <c r="U356" s="123">
        <v>0</v>
      </c>
      <c r="V356" s="123">
        <v>0</v>
      </c>
    </row>
    <row r="357" spans="1:22">
      <c r="A357" s="129" t="s">
        <v>258</v>
      </c>
      <c r="B357" s="127" t="s">
        <v>257</v>
      </c>
      <c r="C357" s="124" t="s">
        <v>2276</v>
      </c>
      <c r="D357" s="127" t="s">
        <v>81</v>
      </c>
      <c r="F357" s="124">
        <v>1</v>
      </c>
      <c r="G357" s="126">
        <f>VLOOKUP(A357,'CET uproszczony 15 07 2020'!$B$3:$G$778,6,0)</f>
        <v>1334</v>
      </c>
      <c r="H357" s="127" t="s">
        <v>5</v>
      </c>
      <c r="I357" s="128">
        <v>0.23</v>
      </c>
      <c r="K357" s="135" t="s">
        <v>2687</v>
      </c>
      <c r="L357" s="137" t="s">
        <v>2772</v>
      </c>
      <c r="M357" s="130" t="s">
        <v>82</v>
      </c>
      <c r="N357" s="125" t="s">
        <v>237</v>
      </c>
      <c r="O357" s="123" t="s">
        <v>32</v>
      </c>
      <c r="P357" s="123" t="s">
        <v>84</v>
      </c>
      <c r="R357" s="123">
        <v>34.200000000000003</v>
      </c>
      <c r="S357" s="123">
        <v>34.200000000000003</v>
      </c>
      <c r="T357" s="123">
        <v>0</v>
      </c>
      <c r="U357" s="123">
        <v>0</v>
      </c>
      <c r="V357" s="123">
        <v>0</v>
      </c>
    </row>
    <row r="358" spans="1:22">
      <c r="A358" s="129" t="s">
        <v>258</v>
      </c>
      <c r="B358" s="127" t="s">
        <v>257</v>
      </c>
      <c r="C358" s="124" t="s">
        <v>2276</v>
      </c>
      <c r="D358" s="127" t="s">
        <v>81</v>
      </c>
      <c r="F358" s="124">
        <v>1</v>
      </c>
      <c r="G358" s="126">
        <f>VLOOKUP(A358,'CET uproszczony 15 07 2020'!$B$3:$G$778,6,0)</f>
        <v>1334</v>
      </c>
      <c r="H358" s="127" t="s">
        <v>5</v>
      </c>
      <c r="I358" s="128">
        <v>0.23</v>
      </c>
      <c r="K358" s="135" t="s">
        <v>233</v>
      </c>
      <c r="L358" s="137" t="s">
        <v>2773</v>
      </c>
      <c r="M358" s="130" t="s">
        <v>82</v>
      </c>
      <c r="N358" s="125" t="s">
        <v>237</v>
      </c>
      <c r="O358" s="123" t="s">
        <v>32</v>
      </c>
      <c r="P358" s="123" t="s">
        <v>84</v>
      </c>
      <c r="R358" s="123">
        <v>34.200000000000003</v>
      </c>
      <c r="S358" s="123">
        <v>34.200000000000003</v>
      </c>
      <c r="T358" s="123">
        <v>0</v>
      </c>
      <c r="U358" s="123">
        <v>0</v>
      </c>
      <c r="V358" s="123">
        <v>0</v>
      </c>
    </row>
    <row r="359" spans="1:22">
      <c r="A359" s="129" t="s">
        <v>282</v>
      </c>
      <c r="B359" s="127" t="s">
        <v>281</v>
      </c>
      <c r="C359" s="124" t="s">
        <v>2266</v>
      </c>
      <c r="D359" s="127" t="s">
        <v>81</v>
      </c>
      <c r="F359" s="124">
        <v>1</v>
      </c>
      <c r="G359" s="126">
        <f>VLOOKUP(A359,'CET uproszczony 15 07 2020'!$B$3:$G$778,6,0)</f>
        <v>1564</v>
      </c>
      <c r="H359" s="127" t="s">
        <v>5</v>
      </c>
      <c r="I359" s="128">
        <v>0.23</v>
      </c>
      <c r="K359" s="135" t="s">
        <v>2687</v>
      </c>
      <c r="L359" s="137" t="s">
        <v>2793</v>
      </c>
      <c r="M359" s="130" t="s">
        <v>82</v>
      </c>
      <c r="N359" s="125" t="s">
        <v>237</v>
      </c>
      <c r="O359" s="123" t="s">
        <v>32</v>
      </c>
      <c r="P359" s="123" t="s">
        <v>84</v>
      </c>
      <c r="R359" s="123">
        <v>41</v>
      </c>
      <c r="S359" s="123">
        <v>41</v>
      </c>
      <c r="T359" s="123">
        <v>0</v>
      </c>
      <c r="U359" s="123">
        <v>0</v>
      </c>
      <c r="V359" s="123">
        <v>0</v>
      </c>
    </row>
    <row r="360" spans="1:22">
      <c r="A360" s="129" t="s">
        <v>282</v>
      </c>
      <c r="B360" s="127" t="s">
        <v>281</v>
      </c>
      <c r="C360" s="124" t="s">
        <v>2266</v>
      </c>
      <c r="D360" s="127" t="s">
        <v>81</v>
      </c>
      <c r="F360" s="124">
        <v>1</v>
      </c>
      <c r="G360" s="126">
        <f>VLOOKUP(A360,'CET uproszczony 15 07 2020'!$B$3:$G$778,6,0)</f>
        <v>1564</v>
      </c>
      <c r="H360" s="127" t="s">
        <v>5</v>
      </c>
      <c r="I360" s="128">
        <v>0.23</v>
      </c>
      <c r="K360" s="135" t="s">
        <v>2690</v>
      </c>
      <c r="L360" s="137" t="s">
        <v>2794</v>
      </c>
      <c r="M360" s="130" t="s">
        <v>82</v>
      </c>
      <c r="N360" s="125" t="s">
        <v>237</v>
      </c>
      <c r="O360" s="123" t="s">
        <v>32</v>
      </c>
      <c r="P360" s="123" t="s">
        <v>84</v>
      </c>
      <c r="R360" s="123">
        <v>41</v>
      </c>
      <c r="S360" s="123">
        <v>41</v>
      </c>
      <c r="T360" s="123">
        <v>0</v>
      </c>
      <c r="U360" s="123">
        <v>0</v>
      </c>
      <c r="V360" s="123">
        <v>0</v>
      </c>
    </row>
    <row r="361" spans="1:22">
      <c r="A361" s="129" t="s">
        <v>282</v>
      </c>
      <c r="B361" s="127" t="s">
        <v>281</v>
      </c>
      <c r="C361" s="124" t="s">
        <v>2266</v>
      </c>
      <c r="D361" s="127" t="s">
        <v>81</v>
      </c>
      <c r="F361" s="124">
        <v>1</v>
      </c>
      <c r="G361" s="126">
        <f>VLOOKUP(A361,'CET uproszczony 15 07 2020'!$B$3:$G$778,6,0)</f>
        <v>1564</v>
      </c>
      <c r="H361" s="127" t="s">
        <v>5</v>
      </c>
      <c r="I361" s="128">
        <v>0.23</v>
      </c>
      <c r="K361" s="135" t="s">
        <v>2754</v>
      </c>
      <c r="L361" s="137" t="s">
        <v>2795</v>
      </c>
      <c r="M361" s="130" t="s">
        <v>82</v>
      </c>
      <c r="N361" s="125" t="s">
        <v>237</v>
      </c>
      <c r="O361" s="123" t="s">
        <v>32</v>
      </c>
      <c r="P361" s="123" t="s">
        <v>84</v>
      </c>
      <c r="R361" s="123">
        <v>41</v>
      </c>
      <c r="S361" s="123">
        <v>41</v>
      </c>
      <c r="T361" s="123">
        <v>0</v>
      </c>
      <c r="U361" s="123">
        <v>0</v>
      </c>
      <c r="V361" s="123">
        <v>0</v>
      </c>
    </row>
    <row r="362" spans="1:22">
      <c r="A362" s="129" t="s">
        <v>282</v>
      </c>
      <c r="B362" s="127" t="s">
        <v>281</v>
      </c>
      <c r="C362" s="124" t="s">
        <v>2266</v>
      </c>
      <c r="D362" s="127" t="s">
        <v>81</v>
      </c>
      <c r="F362" s="124">
        <v>1</v>
      </c>
      <c r="G362" s="126">
        <f>VLOOKUP(A362,'CET uproszczony 15 07 2020'!$B$3:$G$778,6,0)</f>
        <v>1564</v>
      </c>
      <c r="H362" s="127" t="s">
        <v>5</v>
      </c>
      <c r="I362" s="128">
        <v>0.23</v>
      </c>
      <c r="K362" s="135" t="s">
        <v>2686</v>
      </c>
      <c r="L362" s="137" t="s">
        <v>2796</v>
      </c>
      <c r="M362" s="130" t="s">
        <v>82</v>
      </c>
      <c r="N362" s="125" t="s">
        <v>237</v>
      </c>
      <c r="O362" s="123" t="s">
        <v>32</v>
      </c>
      <c r="P362" s="123" t="s">
        <v>84</v>
      </c>
      <c r="R362" s="123">
        <v>41</v>
      </c>
      <c r="S362" s="123">
        <v>41</v>
      </c>
      <c r="T362" s="123">
        <v>0</v>
      </c>
      <c r="U362" s="123">
        <v>0</v>
      </c>
      <c r="V362" s="123">
        <v>0</v>
      </c>
    </row>
    <row r="363" spans="1:22">
      <c r="A363" s="129" t="s">
        <v>282</v>
      </c>
      <c r="B363" s="127" t="s">
        <v>281</v>
      </c>
      <c r="C363" s="124" t="s">
        <v>2266</v>
      </c>
      <c r="D363" s="127" t="s">
        <v>81</v>
      </c>
      <c r="F363" s="124">
        <v>1</v>
      </c>
      <c r="G363" s="126">
        <f>VLOOKUP(A363,'CET uproszczony 15 07 2020'!$B$3:$G$778,6,0)</f>
        <v>1564</v>
      </c>
      <c r="H363" s="127" t="s">
        <v>5</v>
      </c>
      <c r="I363" s="128">
        <v>0.23</v>
      </c>
      <c r="K363" s="135" t="s">
        <v>2740</v>
      </c>
      <c r="L363" s="137" t="s">
        <v>2797</v>
      </c>
      <c r="M363" s="130" t="s">
        <v>82</v>
      </c>
      <c r="N363" s="125" t="s">
        <v>237</v>
      </c>
      <c r="O363" s="123" t="s">
        <v>32</v>
      </c>
      <c r="P363" s="123" t="s">
        <v>84</v>
      </c>
      <c r="R363" s="123">
        <v>41</v>
      </c>
      <c r="S363" s="123">
        <v>41</v>
      </c>
      <c r="T363" s="123">
        <v>0</v>
      </c>
      <c r="U363" s="123">
        <v>0</v>
      </c>
      <c r="V363" s="123">
        <v>0</v>
      </c>
    </row>
    <row r="364" spans="1:22">
      <c r="A364" s="129" t="s">
        <v>282</v>
      </c>
      <c r="B364" s="127" t="s">
        <v>281</v>
      </c>
      <c r="C364" s="124" t="s">
        <v>2266</v>
      </c>
      <c r="D364" s="127" t="s">
        <v>81</v>
      </c>
      <c r="F364" s="124">
        <v>1</v>
      </c>
      <c r="G364" s="126">
        <f>VLOOKUP(A364,'CET uproszczony 15 07 2020'!$B$3:$G$778,6,0)</f>
        <v>1564</v>
      </c>
      <c r="H364" s="127" t="s">
        <v>5</v>
      </c>
      <c r="I364" s="128">
        <v>0.23</v>
      </c>
      <c r="K364" s="135" t="s">
        <v>233</v>
      </c>
      <c r="L364" s="137" t="s">
        <v>2798</v>
      </c>
      <c r="M364" s="130" t="s">
        <v>82</v>
      </c>
      <c r="N364" s="125" t="s">
        <v>237</v>
      </c>
      <c r="O364" s="123" t="s">
        <v>32</v>
      </c>
      <c r="P364" s="123" t="s">
        <v>84</v>
      </c>
      <c r="R364" s="123">
        <v>41</v>
      </c>
      <c r="S364" s="123">
        <v>41</v>
      </c>
      <c r="T364" s="123">
        <v>0</v>
      </c>
      <c r="U364" s="123">
        <v>0</v>
      </c>
      <c r="V364" s="123">
        <v>0</v>
      </c>
    </row>
    <row r="365" spans="1:22">
      <c r="A365" s="129" t="s">
        <v>282</v>
      </c>
      <c r="B365" s="127" t="s">
        <v>281</v>
      </c>
      <c r="C365" s="124" t="s">
        <v>2266</v>
      </c>
      <c r="D365" s="127" t="s">
        <v>81</v>
      </c>
      <c r="F365" s="124">
        <v>1</v>
      </c>
      <c r="G365" s="126">
        <f>VLOOKUP(A365,'CET uproszczony 15 07 2020'!$B$3:$G$778,6,0)</f>
        <v>1564</v>
      </c>
      <c r="H365" s="127" t="s">
        <v>5</v>
      </c>
      <c r="I365" s="128">
        <v>0.23</v>
      </c>
      <c r="K365" s="135" t="s">
        <v>2746</v>
      </c>
      <c r="L365" s="137" t="s">
        <v>2799</v>
      </c>
      <c r="M365" s="130" t="s">
        <v>82</v>
      </c>
      <c r="N365" s="125" t="s">
        <v>237</v>
      </c>
      <c r="O365" s="123" t="s">
        <v>32</v>
      </c>
      <c r="P365" s="123" t="s">
        <v>84</v>
      </c>
      <c r="R365" s="123">
        <v>41</v>
      </c>
      <c r="S365" s="123">
        <v>41</v>
      </c>
      <c r="T365" s="123">
        <v>0</v>
      </c>
      <c r="U365" s="123">
        <v>0</v>
      </c>
      <c r="V365" s="123">
        <v>0</v>
      </c>
    </row>
    <row r="366" spans="1:22">
      <c r="A366" s="129" t="s">
        <v>282</v>
      </c>
      <c r="B366" s="127" t="s">
        <v>281</v>
      </c>
      <c r="C366" s="124" t="s">
        <v>2266</v>
      </c>
      <c r="D366" s="127" t="s">
        <v>81</v>
      </c>
      <c r="F366" s="124">
        <v>1</v>
      </c>
      <c r="G366" s="126">
        <f>VLOOKUP(A366,'CET uproszczony 15 07 2020'!$B$3:$G$778,6,0)</f>
        <v>1564</v>
      </c>
      <c r="H366" s="127" t="s">
        <v>5</v>
      </c>
      <c r="I366" s="128">
        <v>0.23</v>
      </c>
      <c r="K366" s="135" t="s">
        <v>2748</v>
      </c>
      <c r="L366" s="137" t="s">
        <v>2800</v>
      </c>
      <c r="M366" s="130" t="s">
        <v>82</v>
      </c>
      <c r="N366" s="125" t="s">
        <v>237</v>
      </c>
      <c r="O366" s="123" t="s">
        <v>32</v>
      </c>
      <c r="P366" s="123" t="s">
        <v>84</v>
      </c>
      <c r="R366" s="123">
        <v>41</v>
      </c>
      <c r="S366" s="123">
        <v>41</v>
      </c>
      <c r="T366" s="123">
        <v>0</v>
      </c>
      <c r="U366" s="123">
        <v>0</v>
      </c>
      <c r="V366" s="123">
        <v>0</v>
      </c>
    </row>
    <row r="367" spans="1:22">
      <c r="A367" s="129" t="s">
        <v>282</v>
      </c>
      <c r="B367" s="127" t="s">
        <v>281</v>
      </c>
      <c r="C367" s="124" t="s">
        <v>2266</v>
      </c>
      <c r="D367" s="127" t="s">
        <v>81</v>
      </c>
      <c r="F367" s="124">
        <v>1</v>
      </c>
      <c r="G367" s="126">
        <f>VLOOKUP(A367,'CET uproszczony 15 07 2020'!$B$3:$G$778,6,0)</f>
        <v>1564</v>
      </c>
      <c r="H367" s="127" t="s">
        <v>5</v>
      </c>
      <c r="I367" s="128">
        <v>0.23</v>
      </c>
      <c r="K367" s="135" t="s">
        <v>2750</v>
      </c>
      <c r="L367" s="137" t="s">
        <v>2801</v>
      </c>
      <c r="M367" s="130" t="s">
        <v>82</v>
      </c>
      <c r="N367" s="125" t="s">
        <v>237</v>
      </c>
      <c r="O367" s="123" t="s">
        <v>32</v>
      </c>
      <c r="P367" s="123" t="s">
        <v>84</v>
      </c>
      <c r="R367" s="123">
        <v>41</v>
      </c>
      <c r="S367" s="123">
        <v>41</v>
      </c>
      <c r="T367" s="123">
        <v>0</v>
      </c>
      <c r="U367" s="123">
        <v>0</v>
      </c>
      <c r="V367" s="123">
        <v>0</v>
      </c>
    </row>
    <row r="368" spans="1:22">
      <c r="A368" s="129" t="s">
        <v>284</v>
      </c>
      <c r="B368" s="127" t="s">
        <v>283</v>
      </c>
      <c r="C368" s="124" t="s">
        <v>2269</v>
      </c>
      <c r="D368" s="127" t="s">
        <v>81</v>
      </c>
      <c r="F368" s="124">
        <v>1</v>
      </c>
      <c r="G368" s="126">
        <f>VLOOKUP(A368,'CET uproszczony 15 07 2020'!$B$3:$G$778,6,0)</f>
        <v>1720</v>
      </c>
      <c r="H368" s="127" t="s">
        <v>5</v>
      </c>
      <c r="I368" s="128">
        <v>0.23</v>
      </c>
      <c r="K368" s="135" t="s">
        <v>2687</v>
      </c>
      <c r="L368" s="137" t="s">
        <v>2802</v>
      </c>
      <c r="M368" s="130" t="s">
        <v>82</v>
      </c>
      <c r="N368" s="125" t="s">
        <v>237</v>
      </c>
      <c r="O368" s="123" t="s">
        <v>32</v>
      </c>
      <c r="P368" s="123" t="s">
        <v>84</v>
      </c>
      <c r="R368" s="123">
        <v>41</v>
      </c>
      <c r="S368" s="123">
        <v>41</v>
      </c>
      <c r="T368" s="123">
        <v>0</v>
      </c>
      <c r="U368" s="123">
        <v>0</v>
      </c>
      <c r="V368" s="123">
        <v>0</v>
      </c>
    </row>
    <row r="369" spans="1:22">
      <c r="A369" s="129" t="s">
        <v>286</v>
      </c>
      <c r="B369" s="127" t="s">
        <v>285</v>
      </c>
      <c r="C369" s="124" t="s">
        <v>2272</v>
      </c>
      <c r="D369" s="127" t="s">
        <v>81</v>
      </c>
      <c r="F369" s="124">
        <v>1</v>
      </c>
      <c r="G369" s="126">
        <f>VLOOKUP(A369,'CET uproszczony 15 07 2020'!$B$3:$G$778,6,0)</f>
        <v>1564</v>
      </c>
      <c r="H369" s="127" t="s">
        <v>5</v>
      </c>
      <c r="I369" s="128">
        <v>0.23</v>
      </c>
      <c r="K369" s="135" t="s">
        <v>2687</v>
      </c>
      <c r="L369" s="137" t="s">
        <v>2803</v>
      </c>
      <c r="M369" s="130" t="s">
        <v>82</v>
      </c>
      <c r="N369" s="125" t="s">
        <v>237</v>
      </c>
      <c r="O369" s="123" t="s">
        <v>32</v>
      </c>
      <c r="P369" s="123" t="s">
        <v>84</v>
      </c>
      <c r="R369" s="123">
        <v>41</v>
      </c>
      <c r="S369" s="123">
        <v>41</v>
      </c>
      <c r="T369" s="123">
        <v>0</v>
      </c>
      <c r="U369" s="123">
        <v>0</v>
      </c>
      <c r="V369" s="123">
        <v>0</v>
      </c>
    </row>
    <row r="370" spans="1:22">
      <c r="A370" s="129" t="s">
        <v>286</v>
      </c>
      <c r="B370" s="127" t="s">
        <v>285</v>
      </c>
      <c r="C370" s="124" t="s">
        <v>2272</v>
      </c>
      <c r="D370" s="127" t="s">
        <v>81</v>
      </c>
      <c r="F370" s="124">
        <v>1</v>
      </c>
      <c r="G370" s="126">
        <f>VLOOKUP(A370,'CET uproszczony 15 07 2020'!$B$3:$G$778,6,0)</f>
        <v>1564</v>
      </c>
      <c r="H370" s="127" t="s">
        <v>5</v>
      </c>
      <c r="I370" s="128">
        <v>0.23</v>
      </c>
      <c r="K370" s="135" t="s">
        <v>2690</v>
      </c>
      <c r="L370" s="137" t="s">
        <v>2804</v>
      </c>
      <c r="M370" s="130" t="s">
        <v>82</v>
      </c>
      <c r="N370" s="125" t="s">
        <v>237</v>
      </c>
      <c r="O370" s="123" t="s">
        <v>32</v>
      </c>
      <c r="P370" s="123" t="s">
        <v>84</v>
      </c>
      <c r="R370" s="123">
        <v>41</v>
      </c>
      <c r="S370" s="123">
        <v>41</v>
      </c>
      <c r="T370" s="123">
        <v>0</v>
      </c>
      <c r="U370" s="123">
        <v>0</v>
      </c>
      <c r="V370" s="123">
        <v>0</v>
      </c>
    </row>
    <row r="371" spans="1:22">
      <c r="A371" s="129" t="s">
        <v>286</v>
      </c>
      <c r="B371" s="127" t="s">
        <v>285</v>
      </c>
      <c r="C371" s="124" t="s">
        <v>2272</v>
      </c>
      <c r="D371" s="127" t="s">
        <v>81</v>
      </c>
      <c r="F371" s="124">
        <v>1</v>
      </c>
      <c r="G371" s="126">
        <f>VLOOKUP(A371,'CET uproszczony 15 07 2020'!$B$3:$G$778,6,0)</f>
        <v>1564</v>
      </c>
      <c r="H371" s="127" t="s">
        <v>5</v>
      </c>
      <c r="I371" s="128">
        <v>0.23</v>
      </c>
      <c r="K371" s="135" t="s">
        <v>2754</v>
      </c>
      <c r="L371" s="137" t="s">
        <v>2805</v>
      </c>
      <c r="M371" s="130" t="s">
        <v>82</v>
      </c>
      <c r="N371" s="125" t="s">
        <v>237</v>
      </c>
      <c r="O371" s="123" t="s">
        <v>32</v>
      </c>
      <c r="P371" s="123" t="s">
        <v>84</v>
      </c>
      <c r="R371" s="123">
        <v>41</v>
      </c>
      <c r="S371" s="123">
        <v>41</v>
      </c>
      <c r="T371" s="123">
        <v>0</v>
      </c>
      <c r="U371" s="123">
        <v>0</v>
      </c>
      <c r="V371" s="123">
        <v>0</v>
      </c>
    </row>
    <row r="372" spans="1:22">
      <c r="A372" s="129" t="s">
        <v>286</v>
      </c>
      <c r="B372" s="127" t="s">
        <v>285</v>
      </c>
      <c r="C372" s="124" t="s">
        <v>2272</v>
      </c>
      <c r="D372" s="127" t="s">
        <v>81</v>
      </c>
      <c r="F372" s="124">
        <v>1</v>
      </c>
      <c r="G372" s="126">
        <f>VLOOKUP(A372,'CET uproszczony 15 07 2020'!$B$3:$G$778,6,0)</f>
        <v>1564</v>
      </c>
      <c r="H372" s="127" t="s">
        <v>5</v>
      </c>
      <c r="I372" s="128">
        <v>0.23</v>
      </c>
      <c r="K372" s="135" t="s">
        <v>2686</v>
      </c>
      <c r="L372" s="137" t="s">
        <v>2806</v>
      </c>
      <c r="M372" s="130" t="s">
        <v>82</v>
      </c>
      <c r="N372" s="125" t="s">
        <v>237</v>
      </c>
      <c r="O372" s="123" t="s">
        <v>32</v>
      </c>
      <c r="P372" s="123" t="s">
        <v>84</v>
      </c>
      <c r="R372" s="123">
        <v>41</v>
      </c>
      <c r="S372" s="123">
        <v>41</v>
      </c>
      <c r="T372" s="123">
        <v>0</v>
      </c>
      <c r="U372" s="123">
        <v>0</v>
      </c>
      <c r="V372" s="123">
        <v>0</v>
      </c>
    </row>
    <row r="373" spans="1:22">
      <c r="A373" s="129" t="s">
        <v>286</v>
      </c>
      <c r="B373" s="127" t="s">
        <v>285</v>
      </c>
      <c r="C373" s="124" t="s">
        <v>2272</v>
      </c>
      <c r="D373" s="127" t="s">
        <v>81</v>
      </c>
      <c r="F373" s="124">
        <v>1</v>
      </c>
      <c r="G373" s="126">
        <f>VLOOKUP(A373,'CET uproszczony 15 07 2020'!$B$3:$G$778,6,0)</f>
        <v>1564</v>
      </c>
      <c r="H373" s="127" t="s">
        <v>5</v>
      </c>
      <c r="I373" s="128">
        <v>0.23</v>
      </c>
      <c r="K373" s="135" t="s">
        <v>2740</v>
      </c>
      <c r="L373" s="137" t="s">
        <v>2807</v>
      </c>
      <c r="M373" s="130" t="s">
        <v>82</v>
      </c>
      <c r="N373" s="125" t="s">
        <v>237</v>
      </c>
      <c r="O373" s="123" t="s">
        <v>32</v>
      </c>
      <c r="P373" s="123" t="s">
        <v>84</v>
      </c>
      <c r="R373" s="123">
        <v>41</v>
      </c>
      <c r="S373" s="123">
        <v>41</v>
      </c>
      <c r="T373" s="123">
        <v>0</v>
      </c>
      <c r="U373" s="123">
        <v>0</v>
      </c>
      <c r="V373" s="123">
        <v>0</v>
      </c>
    </row>
    <row r="374" spans="1:22">
      <c r="A374" s="129" t="s">
        <v>286</v>
      </c>
      <c r="B374" s="127" t="s">
        <v>285</v>
      </c>
      <c r="C374" s="124" t="s">
        <v>2272</v>
      </c>
      <c r="D374" s="127" t="s">
        <v>81</v>
      </c>
      <c r="F374" s="124">
        <v>1</v>
      </c>
      <c r="G374" s="126">
        <f>VLOOKUP(A374,'CET uproszczony 15 07 2020'!$B$3:$G$778,6,0)</f>
        <v>1564</v>
      </c>
      <c r="H374" s="127" t="s">
        <v>5</v>
      </c>
      <c r="I374" s="128">
        <v>0.23</v>
      </c>
      <c r="K374" s="135" t="s">
        <v>2746</v>
      </c>
      <c r="L374" s="137" t="s">
        <v>2808</v>
      </c>
      <c r="M374" s="130" t="s">
        <v>82</v>
      </c>
      <c r="N374" s="125" t="s">
        <v>237</v>
      </c>
      <c r="O374" s="123" t="s">
        <v>32</v>
      </c>
      <c r="P374" s="123" t="s">
        <v>84</v>
      </c>
      <c r="R374" s="123">
        <v>41</v>
      </c>
      <c r="S374" s="123">
        <v>41</v>
      </c>
      <c r="T374" s="123">
        <v>0</v>
      </c>
      <c r="U374" s="123">
        <v>0</v>
      </c>
      <c r="V374" s="123">
        <v>0</v>
      </c>
    </row>
    <row r="375" spans="1:22">
      <c r="A375" s="129" t="s">
        <v>286</v>
      </c>
      <c r="B375" s="127" t="s">
        <v>285</v>
      </c>
      <c r="C375" s="124" t="s">
        <v>2272</v>
      </c>
      <c r="D375" s="127" t="s">
        <v>81</v>
      </c>
      <c r="F375" s="124">
        <v>1</v>
      </c>
      <c r="G375" s="126">
        <f>VLOOKUP(A375,'CET uproszczony 15 07 2020'!$B$3:$G$778,6,0)</f>
        <v>1564</v>
      </c>
      <c r="H375" s="127" t="s">
        <v>5</v>
      </c>
      <c r="I375" s="128">
        <v>0.23</v>
      </c>
      <c r="K375" s="135" t="s">
        <v>2748</v>
      </c>
      <c r="L375" s="137" t="s">
        <v>2809</v>
      </c>
      <c r="M375" s="130" t="s">
        <v>82</v>
      </c>
      <c r="N375" s="125" t="s">
        <v>237</v>
      </c>
      <c r="O375" s="123" t="s">
        <v>32</v>
      </c>
      <c r="P375" s="123" t="s">
        <v>84</v>
      </c>
      <c r="R375" s="123">
        <v>41</v>
      </c>
      <c r="S375" s="123">
        <v>41</v>
      </c>
      <c r="T375" s="123">
        <v>0</v>
      </c>
      <c r="U375" s="123">
        <v>0</v>
      </c>
      <c r="V375" s="123">
        <v>0</v>
      </c>
    </row>
    <row r="376" spans="1:22">
      <c r="A376" s="129" t="s">
        <v>286</v>
      </c>
      <c r="B376" s="127" t="s">
        <v>285</v>
      </c>
      <c r="C376" s="124" t="s">
        <v>2272</v>
      </c>
      <c r="D376" s="127" t="s">
        <v>81</v>
      </c>
      <c r="F376" s="124">
        <v>1</v>
      </c>
      <c r="G376" s="126">
        <f>VLOOKUP(A376,'CET uproszczony 15 07 2020'!$B$3:$G$778,6,0)</f>
        <v>1564</v>
      </c>
      <c r="H376" s="127" t="s">
        <v>5</v>
      </c>
      <c r="I376" s="128">
        <v>0.23</v>
      </c>
      <c r="K376" s="135" t="s">
        <v>2750</v>
      </c>
      <c r="L376" s="137" t="s">
        <v>2810</v>
      </c>
      <c r="M376" s="130" t="s">
        <v>82</v>
      </c>
      <c r="N376" s="125" t="s">
        <v>237</v>
      </c>
      <c r="O376" s="123" t="s">
        <v>32</v>
      </c>
      <c r="P376" s="123" t="s">
        <v>84</v>
      </c>
      <c r="R376" s="123">
        <v>41</v>
      </c>
      <c r="S376" s="123">
        <v>41</v>
      </c>
      <c r="T376" s="123">
        <v>0</v>
      </c>
      <c r="U376" s="123">
        <v>0</v>
      </c>
      <c r="V376" s="123">
        <v>0</v>
      </c>
    </row>
    <row r="377" spans="1:22">
      <c r="A377" s="129" t="s">
        <v>291</v>
      </c>
      <c r="B377" s="127" t="s">
        <v>290</v>
      </c>
      <c r="C377" s="124" t="s">
        <v>2275</v>
      </c>
      <c r="D377" s="127" t="s">
        <v>81</v>
      </c>
      <c r="F377" s="124">
        <v>1</v>
      </c>
      <c r="G377" s="126">
        <f>VLOOKUP(A377,'CET uproszczony 15 07 2020'!$B$3:$G$778,6,0)</f>
        <v>1720</v>
      </c>
      <c r="H377" s="127" t="s">
        <v>5</v>
      </c>
      <c r="I377" s="128">
        <v>0.23</v>
      </c>
      <c r="K377" s="135" t="s">
        <v>2687</v>
      </c>
      <c r="L377" s="137" t="s">
        <v>2811</v>
      </c>
      <c r="M377" s="130" t="s">
        <v>82</v>
      </c>
      <c r="N377" s="125" t="s">
        <v>237</v>
      </c>
      <c r="O377" s="123" t="s">
        <v>32</v>
      </c>
      <c r="P377" s="123" t="s">
        <v>84</v>
      </c>
      <c r="R377" s="123">
        <v>41</v>
      </c>
      <c r="S377" s="123">
        <v>41</v>
      </c>
      <c r="T377" s="123">
        <v>0</v>
      </c>
      <c r="U377" s="123">
        <v>0</v>
      </c>
      <c r="V377" s="123">
        <v>0</v>
      </c>
    </row>
    <row r="378" spans="1:22">
      <c r="A378" s="129" t="s">
        <v>293</v>
      </c>
      <c r="B378" s="127" t="s">
        <v>292</v>
      </c>
      <c r="C378" s="124" t="s">
        <v>2277</v>
      </c>
      <c r="D378" s="127" t="s">
        <v>81</v>
      </c>
      <c r="F378" s="124">
        <v>1</v>
      </c>
      <c r="G378" s="126">
        <f>VLOOKUP(A378,'CET uproszczony 15 07 2020'!$B$3:$G$778,6,0)</f>
        <v>1720</v>
      </c>
      <c r="H378" s="127" t="s">
        <v>5</v>
      </c>
      <c r="I378" s="128">
        <v>0.23</v>
      </c>
      <c r="K378" s="135" t="s">
        <v>2687</v>
      </c>
      <c r="L378" s="137" t="s">
        <v>2812</v>
      </c>
      <c r="M378" s="130" t="s">
        <v>82</v>
      </c>
      <c r="N378" s="125" t="s">
        <v>237</v>
      </c>
      <c r="O378" s="123" t="s">
        <v>32</v>
      </c>
      <c r="P378" s="123" t="s">
        <v>84</v>
      </c>
      <c r="R378" s="123">
        <v>41</v>
      </c>
      <c r="S378" s="123">
        <v>41</v>
      </c>
      <c r="T378" s="123">
        <v>0</v>
      </c>
      <c r="U378" s="123">
        <v>0</v>
      </c>
      <c r="V378" s="123">
        <v>0</v>
      </c>
    </row>
    <row r="379" spans="1:22">
      <c r="A379" s="129" t="s">
        <v>305</v>
      </c>
      <c r="B379" s="127" t="s">
        <v>304</v>
      </c>
      <c r="C379" s="124" t="s">
        <v>2267</v>
      </c>
      <c r="D379" s="127" t="s">
        <v>81</v>
      </c>
      <c r="F379" s="124">
        <v>1</v>
      </c>
      <c r="G379" s="126">
        <f>VLOOKUP(A379,'CET uproszczony 15 07 2020'!$B$3:$G$778,6,0)</f>
        <v>1985</v>
      </c>
      <c r="H379" s="127" t="s">
        <v>5</v>
      </c>
      <c r="I379" s="128">
        <v>0.23</v>
      </c>
      <c r="K379" s="135" t="s">
        <v>2687</v>
      </c>
      <c r="L379" s="137" t="s">
        <v>2832</v>
      </c>
      <c r="M379" s="130" t="s">
        <v>82</v>
      </c>
      <c r="N379" s="125" t="s">
        <v>237</v>
      </c>
      <c r="O379" s="123" t="s">
        <v>32</v>
      </c>
      <c r="P379" s="123" t="s">
        <v>84</v>
      </c>
      <c r="R379" s="123">
        <v>50.55</v>
      </c>
      <c r="S379" s="123">
        <v>50.55</v>
      </c>
      <c r="T379" s="123">
        <v>0</v>
      </c>
      <c r="U379" s="123">
        <v>0</v>
      </c>
      <c r="V379" s="123">
        <v>0</v>
      </c>
    </row>
    <row r="380" spans="1:22">
      <c r="A380" s="129" t="s">
        <v>305</v>
      </c>
      <c r="B380" s="127" t="s">
        <v>304</v>
      </c>
      <c r="C380" s="124" t="s">
        <v>2267</v>
      </c>
      <c r="D380" s="127" t="s">
        <v>81</v>
      </c>
      <c r="F380" s="124">
        <v>1</v>
      </c>
      <c r="G380" s="126">
        <f>VLOOKUP(A380,'CET uproszczony 15 07 2020'!$B$3:$G$778,6,0)</f>
        <v>1985</v>
      </c>
      <c r="H380" s="127" t="s">
        <v>5</v>
      </c>
      <c r="I380" s="128">
        <v>0.23</v>
      </c>
      <c r="K380" s="135" t="s">
        <v>2690</v>
      </c>
      <c r="L380" s="137" t="s">
        <v>2833</v>
      </c>
      <c r="M380" s="130" t="s">
        <v>82</v>
      </c>
      <c r="N380" s="125" t="s">
        <v>237</v>
      </c>
      <c r="O380" s="123" t="s">
        <v>32</v>
      </c>
      <c r="P380" s="123" t="s">
        <v>84</v>
      </c>
      <c r="R380" s="123">
        <v>50.55</v>
      </c>
      <c r="S380" s="123">
        <v>50.55</v>
      </c>
      <c r="T380" s="123">
        <v>0</v>
      </c>
      <c r="U380" s="123">
        <v>0</v>
      </c>
      <c r="V380" s="123">
        <v>0</v>
      </c>
    </row>
    <row r="381" spans="1:22">
      <c r="A381" s="129" t="s">
        <v>305</v>
      </c>
      <c r="B381" s="127" t="s">
        <v>304</v>
      </c>
      <c r="C381" s="124" t="s">
        <v>2267</v>
      </c>
      <c r="D381" s="127" t="s">
        <v>81</v>
      </c>
      <c r="F381" s="124">
        <v>1</v>
      </c>
      <c r="G381" s="126">
        <f>VLOOKUP(A381,'CET uproszczony 15 07 2020'!$B$3:$G$778,6,0)</f>
        <v>1985</v>
      </c>
      <c r="H381" s="127" t="s">
        <v>5</v>
      </c>
      <c r="I381" s="128">
        <v>0.23</v>
      </c>
      <c r="K381" s="135" t="s">
        <v>2686</v>
      </c>
      <c r="L381" s="137" t="s">
        <v>2834</v>
      </c>
      <c r="M381" s="130" t="s">
        <v>82</v>
      </c>
      <c r="N381" s="125" t="s">
        <v>237</v>
      </c>
      <c r="O381" s="123" t="s">
        <v>32</v>
      </c>
      <c r="P381" s="123" t="s">
        <v>84</v>
      </c>
      <c r="R381" s="123">
        <v>50.55</v>
      </c>
      <c r="S381" s="123">
        <v>50.55</v>
      </c>
      <c r="T381" s="123">
        <v>0</v>
      </c>
      <c r="U381" s="123">
        <v>0</v>
      </c>
      <c r="V381" s="123">
        <v>0</v>
      </c>
    </row>
    <row r="382" spans="1:22">
      <c r="A382" s="129" t="s">
        <v>305</v>
      </c>
      <c r="B382" s="127" t="s">
        <v>304</v>
      </c>
      <c r="C382" s="124" t="s">
        <v>2267</v>
      </c>
      <c r="D382" s="127" t="s">
        <v>81</v>
      </c>
      <c r="F382" s="124">
        <v>1</v>
      </c>
      <c r="G382" s="126">
        <f>VLOOKUP(A382,'CET uproszczony 15 07 2020'!$B$3:$G$778,6,0)</f>
        <v>1985</v>
      </c>
      <c r="H382" s="127" t="s">
        <v>5</v>
      </c>
      <c r="I382" s="128">
        <v>0.23</v>
      </c>
      <c r="K382" s="135" t="s">
        <v>2740</v>
      </c>
      <c r="L382" s="137" t="s">
        <v>2835</v>
      </c>
      <c r="M382" s="130" t="s">
        <v>82</v>
      </c>
      <c r="N382" s="125" t="s">
        <v>237</v>
      </c>
      <c r="O382" s="123" t="s">
        <v>32</v>
      </c>
      <c r="P382" s="123" t="s">
        <v>84</v>
      </c>
      <c r="R382" s="123">
        <v>50.55</v>
      </c>
      <c r="S382" s="123">
        <v>50.55</v>
      </c>
      <c r="T382" s="123">
        <v>0</v>
      </c>
      <c r="U382" s="123">
        <v>0</v>
      </c>
      <c r="V382" s="123">
        <v>0</v>
      </c>
    </row>
    <row r="383" spans="1:22">
      <c r="A383" s="129" t="s">
        <v>305</v>
      </c>
      <c r="B383" s="127" t="s">
        <v>304</v>
      </c>
      <c r="C383" s="124" t="s">
        <v>2267</v>
      </c>
      <c r="D383" s="127" t="s">
        <v>81</v>
      </c>
      <c r="F383" s="124">
        <v>1</v>
      </c>
      <c r="G383" s="126">
        <f>VLOOKUP(A383,'CET uproszczony 15 07 2020'!$B$3:$G$778,6,0)</f>
        <v>1985</v>
      </c>
      <c r="H383" s="127" t="s">
        <v>5</v>
      </c>
      <c r="I383" s="128">
        <v>0.23</v>
      </c>
      <c r="K383" s="135" t="s">
        <v>233</v>
      </c>
      <c r="L383" s="137" t="s">
        <v>2836</v>
      </c>
      <c r="M383" s="130" t="s">
        <v>82</v>
      </c>
      <c r="N383" s="125" t="s">
        <v>237</v>
      </c>
      <c r="O383" s="123" t="s">
        <v>32</v>
      </c>
      <c r="P383" s="123" t="s">
        <v>84</v>
      </c>
      <c r="R383" s="123">
        <v>50.55</v>
      </c>
      <c r="S383" s="123">
        <v>50.55</v>
      </c>
      <c r="T383" s="123">
        <v>0</v>
      </c>
      <c r="U383" s="123">
        <v>0</v>
      </c>
      <c r="V383" s="123">
        <v>0</v>
      </c>
    </row>
    <row r="384" spans="1:22">
      <c r="A384" s="129" t="s">
        <v>305</v>
      </c>
      <c r="B384" s="127" t="s">
        <v>304</v>
      </c>
      <c r="C384" s="124" t="s">
        <v>2267</v>
      </c>
      <c r="D384" s="127" t="s">
        <v>81</v>
      </c>
      <c r="F384" s="124">
        <v>1</v>
      </c>
      <c r="G384" s="126">
        <f>VLOOKUP(A384,'CET uproszczony 15 07 2020'!$B$3:$G$778,6,0)</f>
        <v>1985</v>
      </c>
      <c r="H384" s="127" t="s">
        <v>5</v>
      </c>
      <c r="I384" s="128">
        <v>0.23</v>
      </c>
      <c r="K384" s="135" t="s">
        <v>2746</v>
      </c>
      <c r="L384" s="137" t="s">
        <v>2837</v>
      </c>
      <c r="M384" s="130" t="s">
        <v>82</v>
      </c>
      <c r="N384" s="125" t="s">
        <v>237</v>
      </c>
      <c r="O384" s="123" t="s">
        <v>32</v>
      </c>
      <c r="P384" s="123" t="s">
        <v>84</v>
      </c>
      <c r="R384" s="123">
        <v>50.55</v>
      </c>
      <c r="S384" s="123">
        <v>50.55</v>
      </c>
      <c r="T384" s="123">
        <v>0</v>
      </c>
      <c r="U384" s="123">
        <v>0</v>
      </c>
      <c r="V384" s="123">
        <v>0</v>
      </c>
    </row>
    <row r="385" spans="1:22">
      <c r="A385" s="129" t="s">
        <v>305</v>
      </c>
      <c r="B385" s="127" t="s">
        <v>304</v>
      </c>
      <c r="C385" s="124" t="s">
        <v>2267</v>
      </c>
      <c r="D385" s="127" t="s">
        <v>81</v>
      </c>
      <c r="F385" s="124">
        <v>1</v>
      </c>
      <c r="G385" s="126">
        <f>VLOOKUP(A385,'CET uproszczony 15 07 2020'!$B$3:$G$778,6,0)</f>
        <v>1985</v>
      </c>
      <c r="H385" s="127" t="s">
        <v>5</v>
      </c>
      <c r="I385" s="128">
        <v>0.23</v>
      </c>
      <c r="K385" s="135" t="s">
        <v>2748</v>
      </c>
      <c r="L385" s="137" t="s">
        <v>2838</v>
      </c>
      <c r="M385" s="130" t="s">
        <v>82</v>
      </c>
      <c r="N385" s="125" t="s">
        <v>237</v>
      </c>
      <c r="O385" s="123" t="s">
        <v>32</v>
      </c>
      <c r="P385" s="123" t="s">
        <v>84</v>
      </c>
      <c r="R385" s="123">
        <v>50.55</v>
      </c>
      <c r="S385" s="123">
        <v>50.55</v>
      </c>
      <c r="T385" s="123">
        <v>0</v>
      </c>
      <c r="U385" s="123">
        <v>0</v>
      </c>
      <c r="V385" s="123">
        <v>0</v>
      </c>
    </row>
    <row r="386" spans="1:22">
      <c r="A386" s="129" t="s">
        <v>305</v>
      </c>
      <c r="B386" s="127" t="s">
        <v>304</v>
      </c>
      <c r="C386" s="124" t="s">
        <v>2267</v>
      </c>
      <c r="D386" s="127" t="s">
        <v>81</v>
      </c>
      <c r="F386" s="124">
        <v>1</v>
      </c>
      <c r="G386" s="126">
        <f>VLOOKUP(A386,'CET uproszczony 15 07 2020'!$B$3:$G$778,6,0)</f>
        <v>1985</v>
      </c>
      <c r="H386" s="127" t="s">
        <v>5</v>
      </c>
      <c r="I386" s="128">
        <v>0.23</v>
      </c>
      <c r="K386" s="135" t="s">
        <v>2750</v>
      </c>
      <c r="L386" s="137" t="s">
        <v>2839</v>
      </c>
      <c r="M386" s="130" t="s">
        <v>82</v>
      </c>
      <c r="N386" s="125" t="s">
        <v>237</v>
      </c>
      <c r="O386" s="123" t="s">
        <v>32</v>
      </c>
      <c r="P386" s="123" t="s">
        <v>84</v>
      </c>
      <c r="R386" s="123">
        <v>50.55</v>
      </c>
      <c r="S386" s="123">
        <v>50.55</v>
      </c>
      <c r="T386" s="123">
        <v>0</v>
      </c>
      <c r="U386" s="123">
        <v>0</v>
      </c>
      <c r="V386" s="123">
        <v>0</v>
      </c>
    </row>
    <row r="387" spans="1:22">
      <c r="A387" s="129" t="s">
        <v>307</v>
      </c>
      <c r="B387" s="127" t="s">
        <v>306</v>
      </c>
      <c r="C387" s="124" t="s">
        <v>2270</v>
      </c>
      <c r="D387" s="127" t="s">
        <v>81</v>
      </c>
      <c r="F387" s="124">
        <v>1</v>
      </c>
      <c r="G387" s="126">
        <f>VLOOKUP(A387,'CET uproszczony 15 07 2020'!$B$3:$G$778,6,0)</f>
        <v>2183</v>
      </c>
      <c r="H387" s="127" t="s">
        <v>5</v>
      </c>
      <c r="I387" s="128">
        <v>0.23</v>
      </c>
      <c r="K387" s="135" t="s">
        <v>2687</v>
      </c>
      <c r="L387" s="137" t="s">
        <v>2840</v>
      </c>
      <c r="M387" s="130" t="s">
        <v>82</v>
      </c>
      <c r="N387" s="125" t="s">
        <v>237</v>
      </c>
      <c r="O387" s="123" t="s">
        <v>32</v>
      </c>
      <c r="P387" s="123" t="s">
        <v>84</v>
      </c>
      <c r="R387" s="123">
        <v>50.55</v>
      </c>
      <c r="S387" s="123">
        <v>50.55</v>
      </c>
      <c r="T387" s="123">
        <v>0</v>
      </c>
      <c r="U387" s="123">
        <v>0</v>
      </c>
      <c r="V387" s="123">
        <v>0</v>
      </c>
    </row>
    <row r="388" spans="1:22">
      <c r="A388" s="129" t="s">
        <v>307</v>
      </c>
      <c r="B388" s="127" t="s">
        <v>306</v>
      </c>
      <c r="C388" s="124" t="s">
        <v>2270</v>
      </c>
      <c r="D388" s="127" t="s">
        <v>81</v>
      </c>
      <c r="F388" s="124">
        <v>1</v>
      </c>
      <c r="G388" s="126">
        <f>VLOOKUP(A388,'CET uproszczony 15 07 2020'!$B$3:$G$778,6,0)</f>
        <v>2183</v>
      </c>
      <c r="H388" s="127" t="s">
        <v>5</v>
      </c>
      <c r="I388" s="128">
        <v>0.23</v>
      </c>
      <c r="K388" s="135" t="s">
        <v>2690</v>
      </c>
      <c r="L388" s="137" t="s">
        <v>2841</v>
      </c>
      <c r="M388" s="130" t="s">
        <v>82</v>
      </c>
      <c r="N388" s="125" t="s">
        <v>237</v>
      </c>
      <c r="O388" s="123" t="s">
        <v>32</v>
      </c>
      <c r="P388" s="123" t="s">
        <v>84</v>
      </c>
      <c r="R388" s="123">
        <v>50.55</v>
      </c>
      <c r="S388" s="123">
        <v>50.55</v>
      </c>
      <c r="T388" s="123">
        <v>0</v>
      </c>
      <c r="U388" s="123">
        <v>0</v>
      </c>
      <c r="V388" s="123">
        <v>0</v>
      </c>
    </row>
    <row r="389" spans="1:22">
      <c r="A389" s="129" t="s">
        <v>309</v>
      </c>
      <c r="B389" s="127" t="s">
        <v>308</v>
      </c>
      <c r="C389" s="124" t="s">
        <v>2273</v>
      </c>
      <c r="D389" s="127" t="s">
        <v>81</v>
      </c>
      <c r="F389" s="124">
        <v>1</v>
      </c>
      <c r="G389" s="126">
        <f>VLOOKUP(A389,'CET uproszczony 15 07 2020'!$B$3:$G$778,6,0)</f>
        <v>1985</v>
      </c>
      <c r="H389" s="127" t="s">
        <v>5</v>
      </c>
      <c r="I389" s="128">
        <v>0.23</v>
      </c>
      <c r="K389" s="135" t="s">
        <v>2687</v>
      </c>
      <c r="L389" s="137" t="s">
        <v>2842</v>
      </c>
      <c r="M389" s="130" t="s">
        <v>82</v>
      </c>
      <c r="N389" s="125" t="s">
        <v>237</v>
      </c>
      <c r="O389" s="123" t="s">
        <v>32</v>
      </c>
      <c r="P389" s="123" t="s">
        <v>84</v>
      </c>
      <c r="R389" s="123">
        <v>50.55</v>
      </c>
      <c r="S389" s="123">
        <v>50.55</v>
      </c>
      <c r="T389" s="123">
        <v>0</v>
      </c>
      <c r="U389" s="123">
        <v>0</v>
      </c>
      <c r="V389" s="123">
        <v>0</v>
      </c>
    </row>
    <row r="390" spans="1:22">
      <c r="A390" s="129" t="s">
        <v>309</v>
      </c>
      <c r="B390" s="127" t="s">
        <v>308</v>
      </c>
      <c r="C390" s="124" t="s">
        <v>2273</v>
      </c>
      <c r="D390" s="127" t="s">
        <v>81</v>
      </c>
      <c r="F390" s="124">
        <v>1</v>
      </c>
      <c r="G390" s="126">
        <f>VLOOKUP(A390,'CET uproszczony 15 07 2020'!$B$3:$G$778,6,0)</f>
        <v>1985</v>
      </c>
      <c r="H390" s="127" t="s">
        <v>5</v>
      </c>
      <c r="I390" s="128">
        <v>0.23</v>
      </c>
      <c r="K390" s="135" t="s">
        <v>2690</v>
      </c>
      <c r="L390" s="137" t="s">
        <v>2843</v>
      </c>
      <c r="M390" s="130" t="s">
        <v>82</v>
      </c>
      <c r="N390" s="125" t="s">
        <v>237</v>
      </c>
      <c r="O390" s="123" t="s">
        <v>32</v>
      </c>
      <c r="P390" s="123" t="s">
        <v>84</v>
      </c>
      <c r="R390" s="123">
        <v>50.55</v>
      </c>
      <c r="S390" s="123">
        <v>50.55</v>
      </c>
      <c r="T390" s="123">
        <v>0</v>
      </c>
      <c r="U390" s="123">
        <v>0</v>
      </c>
      <c r="V390" s="123">
        <v>0</v>
      </c>
    </row>
    <row r="391" spans="1:22">
      <c r="A391" s="129" t="s">
        <v>309</v>
      </c>
      <c r="B391" s="127" t="s">
        <v>308</v>
      </c>
      <c r="C391" s="124" t="s">
        <v>2273</v>
      </c>
      <c r="D391" s="127" t="s">
        <v>81</v>
      </c>
      <c r="F391" s="124">
        <v>1</v>
      </c>
      <c r="G391" s="126">
        <f>VLOOKUP(A391,'CET uproszczony 15 07 2020'!$B$3:$G$778,6,0)</f>
        <v>1985</v>
      </c>
      <c r="H391" s="127" t="s">
        <v>5</v>
      </c>
      <c r="I391" s="128">
        <v>0.23</v>
      </c>
      <c r="K391" s="135" t="s">
        <v>2746</v>
      </c>
      <c r="L391" s="137" t="s">
        <v>2844</v>
      </c>
      <c r="M391" s="130" t="s">
        <v>82</v>
      </c>
      <c r="N391" s="125" t="s">
        <v>237</v>
      </c>
      <c r="O391" s="123" t="s">
        <v>32</v>
      </c>
      <c r="P391" s="123" t="s">
        <v>84</v>
      </c>
      <c r="R391" s="123">
        <v>50.55</v>
      </c>
      <c r="S391" s="123">
        <v>50.55</v>
      </c>
      <c r="T391" s="123">
        <v>0</v>
      </c>
      <c r="U391" s="123">
        <v>0</v>
      </c>
      <c r="V391" s="123">
        <v>0</v>
      </c>
    </row>
    <row r="392" spans="1:22">
      <c r="A392" s="129" t="s">
        <v>309</v>
      </c>
      <c r="B392" s="127" t="s">
        <v>308</v>
      </c>
      <c r="C392" s="124" t="s">
        <v>2273</v>
      </c>
      <c r="D392" s="127" t="s">
        <v>81</v>
      </c>
      <c r="F392" s="124">
        <v>1</v>
      </c>
      <c r="G392" s="126">
        <f>VLOOKUP(A392,'CET uproszczony 15 07 2020'!$B$3:$G$778,6,0)</f>
        <v>1985</v>
      </c>
      <c r="H392" s="127" t="s">
        <v>5</v>
      </c>
      <c r="I392" s="128">
        <v>0.23</v>
      </c>
      <c r="K392" s="135" t="s">
        <v>2748</v>
      </c>
      <c r="L392" s="137" t="s">
        <v>2845</v>
      </c>
      <c r="M392" s="130" t="s">
        <v>82</v>
      </c>
      <c r="N392" s="125" t="s">
        <v>237</v>
      </c>
      <c r="O392" s="123" t="s">
        <v>32</v>
      </c>
      <c r="P392" s="123" t="s">
        <v>84</v>
      </c>
      <c r="R392" s="123">
        <v>50.55</v>
      </c>
      <c r="S392" s="123">
        <v>50.55</v>
      </c>
      <c r="T392" s="123">
        <v>0</v>
      </c>
      <c r="U392" s="123">
        <v>0</v>
      </c>
      <c r="V392" s="123">
        <v>0</v>
      </c>
    </row>
    <row r="393" spans="1:22">
      <c r="A393" s="129" t="s">
        <v>309</v>
      </c>
      <c r="B393" s="127" t="s">
        <v>308</v>
      </c>
      <c r="C393" s="124" t="s">
        <v>2273</v>
      </c>
      <c r="D393" s="127" t="s">
        <v>81</v>
      </c>
      <c r="F393" s="124">
        <v>1</v>
      </c>
      <c r="G393" s="126">
        <f>VLOOKUP(A393,'CET uproszczony 15 07 2020'!$B$3:$G$778,6,0)</f>
        <v>1985</v>
      </c>
      <c r="H393" s="127" t="s">
        <v>5</v>
      </c>
      <c r="I393" s="128">
        <v>0.23</v>
      </c>
      <c r="K393" s="135" t="s">
        <v>2750</v>
      </c>
      <c r="L393" s="137" t="s">
        <v>2846</v>
      </c>
      <c r="M393" s="130" t="s">
        <v>82</v>
      </c>
      <c r="N393" s="125" t="s">
        <v>237</v>
      </c>
      <c r="O393" s="123" t="s">
        <v>32</v>
      </c>
      <c r="P393" s="123" t="s">
        <v>84</v>
      </c>
      <c r="R393" s="123">
        <v>50.55</v>
      </c>
      <c r="S393" s="123">
        <v>50.55</v>
      </c>
      <c r="T393" s="123">
        <v>0</v>
      </c>
      <c r="U393" s="123">
        <v>0</v>
      </c>
      <c r="V393" s="123">
        <v>0</v>
      </c>
    </row>
    <row r="394" spans="1:22">
      <c r="A394" s="129" t="s">
        <v>311</v>
      </c>
      <c r="B394" s="127" t="s">
        <v>310</v>
      </c>
      <c r="C394" s="124" t="s">
        <v>2278</v>
      </c>
      <c r="D394" s="127" t="s">
        <v>81</v>
      </c>
      <c r="F394" s="124">
        <v>1</v>
      </c>
      <c r="G394" s="126">
        <f>VLOOKUP(A394,'CET uproszczony 15 07 2020'!$B$3:$G$778,6,0)</f>
        <v>2183</v>
      </c>
      <c r="H394" s="127" t="s">
        <v>5</v>
      </c>
      <c r="I394" s="128">
        <v>0.23</v>
      </c>
      <c r="K394" s="135" t="s">
        <v>2687</v>
      </c>
      <c r="L394" s="137" t="s">
        <v>2847</v>
      </c>
      <c r="M394" s="130" t="s">
        <v>82</v>
      </c>
      <c r="N394" s="125" t="s">
        <v>237</v>
      </c>
      <c r="O394" s="123" t="s">
        <v>32</v>
      </c>
      <c r="P394" s="123" t="s">
        <v>84</v>
      </c>
      <c r="R394" s="123">
        <v>50.55</v>
      </c>
      <c r="S394" s="123">
        <v>50.55</v>
      </c>
      <c r="T394" s="123">
        <v>0</v>
      </c>
      <c r="U394" s="123">
        <v>0</v>
      </c>
      <c r="V394" s="123">
        <v>0</v>
      </c>
    </row>
    <row r="395" spans="1:22">
      <c r="A395" s="129" t="s">
        <v>311</v>
      </c>
      <c r="B395" s="127" t="s">
        <v>310</v>
      </c>
      <c r="C395" s="124" t="s">
        <v>2278</v>
      </c>
      <c r="D395" s="127" t="s">
        <v>81</v>
      </c>
      <c r="F395" s="124">
        <v>1</v>
      </c>
      <c r="G395" s="126">
        <f>VLOOKUP(A395,'CET uproszczony 15 07 2020'!$B$3:$G$778,6,0)</f>
        <v>2183</v>
      </c>
      <c r="H395" s="127" t="s">
        <v>5</v>
      </c>
      <c r="I395" s="128">
        <v>0.23</v>
      </c>
      <c r="K395" s="135" t="s">
        <v>2690</v>
      </c>
      <c r="L395" s="137" t="s">
        <v>2848</v>
      </c>
      <c r="M395" s="130" t="s">
        <v>82</v>
      </c>
      <c r="N395" s="125" t="s">
        <v>237</v>
      </c>
      <c r="O395" s="123" t="s">
        <v>32</v>
      </c>
      <c r="P395" s="123" t="s">
        <v>84</v>
      </c>
      <c r="R395" s="123">
        <v>50.55</v>
      </c>
      <c r="S395" s="123">
        <v>50.55</v>
      </c>
      <c r="T395" s="123">
        <v>0</v>
      </c>
      <c r="U395" s="123">
        <v>0</v>
      </c>
      <c r="V395" s="123">
        <v>0</v>
      </c>
    </row>
    <row r="396" spans="1:22">
      <c r="A396" s="129" t="s">
        <v>311</v>
      </c>
      <c r="B396" s="127" t="s">
        <v>310</v>
      </c>
      <c r="C396" s="124" t="s">
        <v>2278</v>
      </c>
      <c r="D396" s="127" t="s">
        <v>81</v>
      </c>
      <c r="F396" s="124">
        <v>1</v>
      </c>
      <c r="G396" s="126">
        <f>VLOOKUP(A396,'CET uproszczony 15 07 2020'!$B$3:$G$778,6,0)</f>
        <v>2183</v>
      </c>
      <c r="H396" s="127" t="s">
        <v>5</v>
      </c>
      <c r="I396" s="128">
        <v>0.23</v>
      </c>
      <c r="K396" s="135" t="s">
        <v>233</v>
      </c>
      <c r="L396" s="137" t="s">
        <v>2849</v>
      </c>
      <c r="M396" s="130" t="s">
        <v>82</v>
      </c>
      <c r="N396" s="125" t="s">
        <v>237</v>
      </c>
      <c r="O396" s="123" t="s">
        <v>32</v>
      </c>
      <c r="P396" s="123" t="s">
        <v>84</v>
      </c>
      <c r="R396" s="123">
        <v>50.55</v>
      </c>
      <c r="S396" s="123">
        <v>50.55</v>
      </c>
      <c r="T396" s="123">
        <v>0</v>
      </c>
      <c r="U396" s="123">
        <v>0</v>
      </c>
      <c r="V396" s="123">
        <v>0</v>
      </c>
    </row>
    <row r="397" spans="1:22">
      <c r="A397" s="129" t="s">
        <v>262</v>
      </c>
      <c r="B397" s="127" t="s">
        <v>261</v>
      </c>
      <c r="C397" s="124" t="s">
        <v>2279</v>
      </c>
      <c r="D397" s="127" t="s">
        <v>81</v>
      </c>
      <c r="F397" s="124">
        <v>1</v>
      </c>
      <c r="G397" s="126">
        <f>VLOOKUP(A397,'CET uproszczony 15 07 2020'!$B$3:$G$778,6,0)</f>
        <v>1413</v>
      </c>
      <c r="H397" s="127" t="s">
        <v>5</v>
      </c>
      <c r="I397" s="128">
        <v>0.23</v>
      </c>
      <c r="K397" s="135" t="s">
        <v>2687</v>
      </c>
      <c r="L397" s="137" t="s">
        <v>2774</v>
      </c>
      <c r="M397" s="130" t="s">
        <v>82</v>
      </c>
      <c r="N397" s="125" t="s">
        <v>263</v>
      </c>
      <c r="O397" s="123" t="s">
        <v>32</v>
      </c>
      <c r="P397" s="123" t="s">
        <v>84</v>
      </c>
      <c r="R397" s="123">
        <v>42.3</v>
      </c>
      <c r="S397" s="123">
        <v>42.3</v>
      </c>
      <c r="T397" s="123">
        <v>0</v>
      </c>
      <c r="U397" s="123">
        <v>0</v>
      </c>
      <c r="V397" s="123">
        <v>0</v>
      </c>
    </row>
    <row r="398" spans="1:22">
      <c r="A398" s="129" t="s">
        <v>262</v>
      </c>
      <c r="B398" s="127" t="s">
        <v>261</v>
      </c>
      <c r="C398" s="124" t="s">
        <v>2279</v>
      </c>
      <c r="D398" s="127" t="s">
        <v>81</v>
      </c>
      <c r="F398" s="124">
        <v>1</v>
      </c>
      <c r="G398" s="126">
        <f>VLOOKUP(A398,'CET uproszczony 15 07 2020'!$B$3:$G$778,6,0)</f>
        <v>1413</v>
      </c>
      <c r="H398" s="127" t="s">
        <v>5</v>
      </c>
      <c r="I398" s="128">
        <v>0.23</v>
      </c>
      <c r="K398" s="135" t="s">
        <v>2690</v>
      </c>
      <c r="L398" s="137" t="s">
        <v>2775</v>
      </c>
      <c r="M398" s="130" t="s">
        <v>82</v>
      </c>
      <c r="N398" s="125" t="s">
        <v>263</v>
      </c>
      <c r="O398" s="123" t="s">
        <v>32</v>
      </c>
      <c r="P398" s="123" t="s">
        <v>84</v>
      </c>
      <c r="R398" s="123">
        <v>42.3</v>
      </c>
      <c r="S398" s="123">
        <v>42.3</v>
      </c>
      <c r="T398" s="123">
        <v>0</v>
      </c>
      <c r="U398" s="123">
        <v>0</v>
      </c>
      <c r="V398" s="123">
        <v>0</v>
      </c>
    </row>
    <row r="399" spans="1:22">
      <c r="A399" s="129" t="s">
        <v>262</v>
      </c>
      <c r="B399" s="127" t="s">
        <v>261</v>
      </c>
      <c r="C399" s="124" t="s">
        <v>2279</v>
      </c>
      <c r="D399" s="127" t="s">
        <v>81</v>
      </c>
      <c r="F399" s="124">
        <v>1</v>
      </c>
      <c r="G399" s="126">
        <f>VLOOKUP(A399,'CET uproszczony 15 07 2020'!$B$3:$G$778,6,0)</f>
        <v>1413</v>
      </c>
      <c r="H399" s="127" t="s">
        <v>5</v>
      </c>
      <c r="I399" s="128">
        <v>0.23</v>
      </c>
      <c r="K399" s="135" t="s">
        <v>2754</v>
      </c>
      <c r="L399" s="137" t="s">
        <v>2776</v>
      </c>
      <c r="M399" s="130" t="s">
        <v>82</v>
      </c>
      <c r="N399" s="125" t="s">
        <v>263</v>
      </c>
      <c r="O399" s="123" t="s">
        <v>32</v>
      </c>
      <c r="P399" s="123" t="s">
        <v>84</v>
      </c>
      <c r="R399" s="123">
        <v>42.3</v>
      </c>
      <c r="S399" s="123">
        <v>42.3</v>
      </c>
      <c r="T399" s="123">
        <v>0</v>
      </c>
      <c r="U399" s="123">
        <v>0</v>
      </c>
      <c r="V399" s="123">
        <v>0</v>
      </c>
    </row>
    <row r="400" spans="1:22">
      <c r="A400" s="129" t="s">
        <v>262</v>
      </c>
      <c r="B400" s="127" t="s">
        <v>261</v>
      </c>
      <c r="C400" s="124" t="s">
        <v>2279</v>
      </c>
      <c r="D400" s="127" t="s">
        <v>81</v>
      </c>
      <c r="F400" s="124">
        <v>1</v>
      </c>
      <c r="G400" s="126">
        <f>VLOOKUP(A400,'CET uproszczony 15 07 2020'!$B$3:$G$778,6,0)</f>
        <v>1413</v>
      </c>
      <c r="H400" s="127" t="s">
        <v>5</v>
      </c>
      <c r="I400" s="128">
        <v>0.23</v>
      </c>
      <c r="K400" s="135" t="s">
        <v>2686</v>
      </c>
      <c r="L400" s="137" t="s">
        <v>2777</v>
      </c>
      <c r="M400" s="130" t="s">
        <v>82</v>
      </c>
      <c r="N400" s="125" t="s">
        <v>263</v>
      </c>
      <c r="O400" s="123" t="s">
        <v>32</v>
      </c>
      <c r="P400" s="123" t="s">
        <v>84</v>
      </c>
      <c r="R400" s="123">
        <v>42.3</v>
      </c>
      <c r="S400" s="123">
        <v>42.3</v>
      </c>
      <c r="T400" s="123">
        <v>0</v>
      </c>
      <c r="U400" s="123">
        <v>0</v>
      </c>
      <c r="V400" s="123">
        <v>0</v>
      </c>
    </row>
    <row r="401" spans="1:22">
      <c r="A401" s="129" t="s">
        <v>262</v>
      </c>
      <c r="B401" s="127" t="s">
        <v>261</v>
      </c>
      <c r="C401" s="124" t="s">
        <v>2279</v>
      </c>
      <c r="D401" s="127" t="s">
        <v>81</v>
      </c>
      <c r="F401" s="124">
        <v>1</v>
      </c>
      <c r="G401" s="126">
        <f>VLOOKUP(A401,'CET uproszczony 15 07 2020'!$B$3:$G$778,6,0)</f>
        <v>1413</v>
      </c>
      <c r="H401" s="127" t="s">
        <v>5</v>
      </c>
      <c r="I401" s="128">
        <v>0.23</v>
      </c>
      <c r="K401" s="135" t="s">
        <v>2740</v>
      </c>
      <c r="L401" s="137" t="s">
        <v>2778</v>
      </c>
      <c r="M401" s="130" t="s">
        <v>82</v>
      </c>
      <c r="N401" s="125" t="s">
        <v>263</v>
      </c>
      <c r="O401" s="123" t="s">
        <v>32</v>
      </c>
      <c r="P401" s="123" t="s">
        <v>84</v>
      </c>
      <c r="R401" s="123">
        <v>42.3</v>
      </c>
      <c r="S401" s="123">
        <v>42.3</v>
      </c>
      <c r="T401" s="123">
        <v>0</v>
      </c>
      <c r="U401" s="123">
        <v>0</v>
      </c>
      <c r="V401" s="123">
        <v>0</v>
      </c>
    </row>
    <row r="402" spans="1:22">
      <c r="A402" s="129" t="s">
        <v>262</v>
      </c>
      <c r="B402" s="127" t="s">
        <v>261</v>
      </c>
      <c r="C402" s="124" t="s">
        <v>2279</v>
      </c>
      <c r="D402" s="127" t="s">
        <v>81</v>
      </c>
      <c r="F402" s="124">
        <v>1</v>
      </c>
      <c r="G402" s="126">
        <f>VLOOKUP(A402,'CET uproszczony 15 07 2020'!$B$3:$G$778,6,0)</f>
        <v>1413</v>
      </c>
      <c r="H402" s="127" t="s">
        <v>5</v>
      </c>
      <c r="I402" s="128">
        <v>0.23</v>
      </c>
      <c r="K402" s="135" t="s">
        <v>233</v>
      </c>
      <c r="L402" s="137" t="s">
        <v>2779</v>
      </c>
      <c r="M402" s="130" t="s">
        <v>82</v>
      </c>
      <c r="N402" s="125" t="s">
        <v>263</v>
      </c>
      <c r="O402" s="123" t="s">
        <v>32</v>
      </c>
      <c r="P402" s="123" t="s">
        <v>84</v>
      </c>
      <c r="R402" s="123">
        <v>42.3</v>
      </c>
      <c r="S402" s="123">
        <v>42.3</v>
      </c>
      <c r="T402" s="123">
        <v>0</v>
      </c>
      <c r="U402" s="123">
        <v>0</v>
      </c>
      <c r="V402" s="123">
        <v>0</v>
      </c>
    </row>
    <row r="403" spans="1:22">
      <c r="A403" s="129" t="s">
        <v>262</v>
      </c>
      <c r="B403" s="127" t="s">
        <v>261</v>
      </c>
      <c r="C403" s="124" t="s">
        <v>2279</v>
      </c>
      <c r="D403" s="127" t="s">
        <v>81</v>
      </c>
      <c r="F403" s="124">
        <v>1</v>
      </c>
      <c r="G403" s="126">
        <f>VLOOKUP(A403,'CET uproszczony 15 07 2020'!$B$3:$G$778,6,0)</f>
        <v>1413</v>
      </c>
      <c r="H403" s="127" t="s">
        <v>5</v>
      </c>
      <c r="I403" s="128">
        <v>0.23</v>
      </c>
      <c r="K403" s="135" t="s">
        <v>2746</v>
      </c>
      <c r="L403" s="137" t="s">
        <v>2780</v>
      </c>
      <c r="M403" s="130" t="s">
        <v>82</v>
      </c>
      <c r="N403" s="125" t="s">
        <v>263</v>
      </c>
      <c r="O403" s="123" t="s">
        <v>32</v>
      </c>
      <c r="P403" s="123" t="s">
        <v>84</v>
      </c>
      <c r="R403" s="123">
        <v>42.3</v>
      </c>
      <c r="S403" s="123">
        <v>42.3</v>
      </c>
      <c r="T403" s="123">
        <v>0</v>
      </c>
      <c r="U403" s="123">
        <v>0</v>
      </c>
      <c r="V403" s="123">
        <v>0</v>
      </c>
    </row>
    <row r="404" spans="1:22">
      <c r="A404" s="129" t="s">
        <v>262</v>
      </c>
      <c r="B404" s="127" t="s">
        <v>261</v>
      </c>
      <c r="C404" s="124" t="s">
        <v>2279</v>
      </c>
      <c r="D404" s="127" t="s">
        <v>81</v>
      </c>
      <c r="F404" s="124">
        <v>1</v>
      </c>
      <c r="G404" s="126">
        <f>VLOOKUP(A404,'CET uproszczony 15 07 2020'!$B$3:$G$778,6,0)</f>
        <v>1413</v>
      </c>
      <c r="H404" s="127" t="s">
        <v>5</v>
      </c>
      <c r="I404" s="128">
        <v>0.23</v>
      </c>
      <c r="K404" s="135" t="s">
        <v>2748</v>
      </c>
      <c r="L404" s="137" t="s">
        <v>2781</v>
      </c>
      <c r="M404" s="130" t="s">
        <v>82</v>
      </c>
      <c r="N404" s="125" t="s">
        <v>263</v>
      </c>
      <c r="O404" s="123" t="s">
        <v>32</v>
      </c>
      <c r="P404" s="123" t="s">
        <v>84</v>
      </c>
      <c r="R404" s="123">
        <v>42.3</v>
      </c>
      <c r="S404" s="123">
        <v>42.3</v>
      </c>
      <c r="T404" s="123">
        <v>0</v>
      </c>
      <c r="U404" s="123">
        <v>0</v>
      </c>
      <c r="V404" s="123">
        <v>0</v>
      </c>
    </row>
    <row r="405" spans="1:22">
      <c r="A405" s="129" t="s">
        <v>262</v>
      </c>
      <c r="B405" s="127" t="s">
        <v>261</v>
      </c>
      <c r="C405" s="124" t="s">
        <v>2279</v>
      </c>
      <c r="D405" s="127" t="s">
        <v>81</v>
      </c>
      <c r="F405" s="124">
        <v>1</v>
      </c>
      <c r="G405" s="126">
        <f>VLOOKUP(A405,'CET uproszczony 15 07 2020'!$B$3:$G$778,6,0)</f>
        <v>1413</v>
      </c>
      <c r="H405" s="127" t="s">
        <v>5</v>
      </c>
      <c r="I405" s="128">
        <v>0.23</v>
      </c>
      <c r="K405" s="135" t="s">
        <v>2750</v>
      </c>
      <c r="L405" s="137" t="s">
        <v>2782</v>
      </c>
      <c r="M405" s="130" t="s">
        <v>82</v>
      </c>
      <c r="N405" s="125" t="s">
        <v>263</v>
      </c>
      <c r="O405" s="123" t="s">
        <v>32</v>
      </c>
      <c r="P405" s="123" t="s">
        <v>84</v>
      </c>
      <c r="R405" s="123">
        <v>42.3</v>
      </c>
      <c r="S405" s="123">
        <v>42.3</v>
      </c>
      <c r="T405" s="123">
        <v>0</v>
      </c>
      <c r="U405" s="123">
        <v>0</v>
      </c>
      <c r="V405" s="123">
        <v>0</v>
      </c>
    </row>
    <row r="406" spans="1:22">
      <c r="A406" s="129" t="s">
        <v>271</v>
      </c>
      <c r="B406" s="127" t="s">
        <v>270</v>
      </c>
      <c r="C406" s="124" t="s">
        <v>2282</v>
      </c>
      <c r="D406" s="127" t="s">
        <v>81</v>
      </c>
      <c r="F406" s="124">
        <v>1</v>
      </c>
      <c r="G406" s="126">
        <f>VLOOKUP(A406,'CET uproszczony 15 07 2020'!$B$3:$G$778,6,0)</f>
        <v>1554</v>
      </c>
      <c r="H406" s="127" t="s">
        <v>5</v>
      </c>
      <c r="I406" s="128">
        <v>0.23</v>
      </c>
      <c r="K406" s="135" t="s">
        <v>2687</v>
      </c>
      <c r="L406" s="137" t="s">
        <v>2783</v>
      </c>
      <c r="M406" s="130" t="s">
        <v>82</v>
      </c>
      <c r="N406" s="125" t="s">
        <v>263</v>
      </c>
      <c r="O406" s="123" t="s">
        <v>32</v>
      </c>
      <c r="P406" s="123" t="s">
        <v>84</v>
      </c>
      <c r="R406" s="123">
        <v>42.3</v>
      </c>
      <c r="S406" s="123">
        <v>42.3</v>
      </c>
      <c r="T406" s="123">
        <v>0</v>
      </c>
      <c r="U406" s="123">
        <v>0</v>
      </c>
      <c r="V406" s="123">
        <v>0</v>
      </c>
    </row>
    <row r="407" spans="1:22">
      <c r="A407" s="129" t="s">
        <v>274</v>
      </c>
      <c r="B407" s="127" t="s">
        <v>273</v>
      </c>
      <c r="C407" s="124" t="s">
        <v>2285</v>
      </c>
      <c r="D407" s="127" t="s">
        <v>81</v>
      </c>
      <c r="F407" s="124">
        <v>1</v>
      </c>
      <c r="G407" s="126">
        <f>VLOOKUP(A407,'CET uproszczony 15 07 2020'!$B$3:$G$778,6,0)</f>
        <v>1413</v>
      </c>
      <c r="H407" s="127" t="s">
        <v>5</v>
      </c>
      <c r="I407" s="128">
        <v>0.23</v>
      </c>
      <c r="K407" s="135" t="s">
        <v>2687</v>
      </c>
      <c r="L407" s="137" t="s">
        <v>2784</v>
      </c>
      <c r="M407" s="130" t="s">
        <v>82</v>
      </c>
      <c r="N407" s="125" t="s">
        <v>263</v>
      </c>
      <c r="O407" s="123" t="s">
        <v>32</v>
      </c>
      <c r="P407" s="123" t="s">
        <v>84</v>
      </c>
      <c r="R407" s="123">
        <v>42.3</v>
      </c>
      <c r="S407" s="123">
        <v>42.3</v>
      </c>
      <c r="T407" s="123">
        <v>0</v>
      </c>
      <c r="U407" s="123">
        <v>0</v>
      </c>
      <c r="V407" s="123">
        <v>0</v>
      </c>
    </row>
    <row r="408" spans="1:22">
      <c r="A408" s="129" t="s">
        <v>274</v>
      </c>
      <c r="B408" s="127" t="s">
        <v>273</v>
      </c>
      <c r="C408" s="124" t="s">
        <v>2285</v>
      </c>
      <c r="D408" s="127" t="s">
        <v>81</v>
      </c>
      <c r="F408" s="124">
        <v>1</v>
      </c>
      <c r="G408" s="126">
        <f>VLOOKUP(A408,'CET uproszczony 15 07 2020'!$B$3:$G$778,6,0)</f>
        <v>1413</v>
      </c>
      <c r="H408" s="127" t="s">
        <v>5</v>
      </c>
      <c r="I408" s="128">
        <v>0.23</v>
      </c>
      <c r="K408" s="135" t="s">
        <v>2690</v>
      </c>
      <c r="L408" s="137" t="s">
        <v>2785</v>
      </c>
      <c r="M408" s="130" t="s">
        <v>82</v>
      </c>
      <c r="N408" s="125" t="s">
        <v>263</v>
      </c>
      <c r="O408" s="123" t="s">
        <v>32</v>
      </c>
      <c r="P408" s="123" t="s">
        <v>84</v>
      </c>
      <c r="R408" s="123">
        <v>42.3</v>
      </c>
      <c r="S408" s="123">
        <v>42.3</v>
      </c>
      <c r="T408" s="123">
        <v>0</v>
      </c>
      <c r="U408" s="123">
        <v>0</v>
      </c>
      <c r="V408" s="123">
        <v>0</v>
      </c>
    </row>
    <row r="409" spans="1:22">
      <c r="A409" s="129" t="s">
        <v>274</v>
      </c>
      <c r="B409" s="127" t="s">
        <v>273</v>
      </c>
      <c r="C409" s="124" t="s">
        <v>2285</v>
      </c>
      <c r="D409" s="127" t="s">
        <v>81</v>
      </c>
      <c r="F409" s="124">
        <v>1</v>
      </c>
      <c r="G409" s="126">
        <f>VLOOKUP(A409,'CET uproszczony 15 07 2020'!$B$3:$G$778,6,0)</f>
        <v>1413</v>
      </c>
      <c r="H409" s="127" t="s">
        <v>5</v>
      </c>
      <c r="I409" s="128">
        <v>0.23</v>
      </c>
      <c r="K409" s="135" t="s">
        <v>2686</v>
      </c>
      <c r="L409" s="137" t="s">
        <v>2786</v>
      </c>
      <c r="M409" s="130" t="s">
        <v>82</v>
      </c>
      <c r="N409" s="125" t="s">
        <v>263</v>
      </c>
      <c r="O409" s="123" t="s">
        <v>32</v>
      </c>
      <c r="P409" s="123" t="s">
        <v>84</v>
      </c>
      <c r="R409" s="123">
        <v>42.3</v>
      </c>
      <c r="S409" s="123">
        <v>42.3</v>
      </c>
      <c r="T409" s="123">
        <v>0</v>
      </c>
      <c r="U409" s="123">
        <v>0</v>
      </c>
      <c r="V409" s="123">
        <v>0</v>
      </c>
    </row>
    <row r="410" spans="1:22">
      <c r="A410" s="129" t="s">
        <v>274</v>
      </c>
      <c r="B410" s="127" t="s">
        <v>273</v>
      </c>
      <c r="C410" s="124" t="s">
        <v>2285</v>
      </c>
      <c r="D410" s="127" t="s">
        <v>81</v>
      </c>
      <c r="F410" s="124">
        <v>1</v>
      </c>
      <c r="G410" s="126">
        <f>VLOOKUP(A410,'CET uproszczony 15 07 2020'!$B$3:$G$778,6,0)</f>
        <v>1413</v>
      </c>
      <c r="H410" s="127" t="s">
        <v>5</v>
      </c>
      <c r="I410" s="128">
        <v>0.23</v>
      </c>
      <c r="K410" s="135" t="s">
        <v>2740</v>
      </c>
      <c r="L410" s="137" t="s">
        <v>2787</v>
      </c>
      <c r="M410" s="130" t="s">
        <v>82</v>
      </c>
      <c r="N410" s="125" t="s">
        <v>263</v>
      </c>
      <c r="O410" s="123" t="s">
        <v>32</v>
      </c>
      <c r="P410" s="123" t="s">
        <v>84</v>
      </c>
      <c r="R410" s="123">
        <v>42.3</v>
      </c>
      <c r="S410" s="123">
        <v>42.3</v>
      </c>
      <c r="T410" s="123">
        <v>0</v>
      </c>
      <c r="U410" s="123">
        <v>0</v>
      </c>
      <c r="V410" s="123">
        <v>0</v>
      </c>
    </row>
    <row r="411" spans="1:22">
      <c r="A411" s="129" t="s">
        <v>274</v>
      </c>
      <c r="B411" s="127" t="s">
        <v>273</v>
      </c>
      <c r="C411" s="124" t="s">
        <v>2285</v>
      </c>
      <c r="D411" s="127" t="s">
        <v>81</v>
      </c>
      <c r="F411" s="124">
        <v>1</v>
      </c>
      <c r="G411" s="126">
        <f>VLOOKUP(A411,'CET uproszczony 15 07 2020'!$B$3:$G$778,6,0)</f>
        <v>1413</v>
      </c>
      <c r="H411" s="127" t="s">
        <v>5</v>
      </c>
      <c r="I411" s="128">
        <v>0.23</v>
      </c>
      <c r="K411" s="135" t="s">
        <v>2746</v>
      </c>
      <c r="L411" s="137" t="s">
        <v>2788</v>
      </c>
      <c r="M411" s="130" t="s">
        <v>82</v>
      </c>
      <c r="N411" s="125" t="s">
        <v>263</v>
      </c>
      <c r="O411" s="123" t="s">
        <v>32</v>
      </c>
      <c r="P411" s="123" t="s">
        <v>84</v>
      </c>
      <c r="R411" s="123">
        <v>42.3</v>
      </c>
      <c r="S411" s="123">
        <v>42.3</v>
      </c>
      <c r="T411" s="123">
        <v>0</v>
      </c>
      <c r="U411" s="123">
        <v>0</v>
      </c>
      <c r="V411" s="123">
        <v>0</v>
      </c>
    </row>
    <row r="412" spans="1:22">
      <c r="A412" s="129" t="s">
        <v>274</v>
      </c>
      <c r="B412" s="127" t="s">
        <v>273</v>
      </c>
      <c r="C412" s="124" t="s">
        <v>2285</v>
      </c>
      <c r="D412" s="127" t="s">
        <v>81</v>
      </c>
      <c r="F412" s="124">
        <v>1</v>
      </c>
      <c r="G412" s="126">
        <f>VLOOKUP(A412,'CET uproszczony 15 07 2020'!$B$3:$G$778,6,0)</f>
        <v>1413</v>
      </c>
      <c r="H412" s="127" t="s">
        <v>5</v>
      </c>
      <c r="I412" s="128">
        <v>0.23</v>
      </c>
      <c r="K412" s="135" t="s">
        <v>2748</v>
      </c>
      <c r="L412" s="137" t="s">
        <v>2789</v>
      </c>
      <c r="M412" s="130" t="s">
        <v>82</v>
      </c>
      <c r="N412" s="125" t="s">
        <v>263</v>
      </c>
      <c r="O412" s="123" t="s">
        <v>32</v>
      </c>
      <c r="P412" s="123" t="s">
        <v>84</v>
      </c>
      <c r="R412" s="123">
        <v>42.3</v>
      </c>
      <c r="S412" s="123">
        <v>42.3</v>
      </c>
      <c r="T412" s="123">
        <v>0</v>
      </c>
      <c r="U412" s="123">
        <v>0</v>
      </c>
      <c r="V412" s="123">
        <v>0</v>
      </c>
    </row>
    <row r="413" spans="1:22">
      <c r="A413" s="129" t="s">
        <v>274</v>
      </c>
      <c r="B413" s="127" t="s">
        <v>273</v>
      </c>
      <c r="C413" s="124" t="s">
        <v>2285</v>
      </c>
      <c r="D413" s="127" t="s">
        <v>81</v>
      </c>
      <c r="F413" s="124">
        <v>1</v>
      </c>
      <c r="G413" s="126">
        <f>VLOOKUP(A413,'CET uproszczony 15 07 2020'!$B$3:$G$778,6,0)</f>
        <v>1413</v>
      </c>
      <c r="H413" s="127" t="s">
        <v>5</v>
      </c>
      <c r="I413" s="128">
        <v>0.23</v>
      </c>
      <c r="K413" s="135" t="s">
        <v>2750</v>
      </c>
      <c r="L413" s="137" t="s">
        <v>2790</v>
      </c>
      <c r="M413" s="130" t="s">
        <v>82</v>
      </c>
      <c r="N413" s="125" t="s">
        <v>263</v>
      </c>
      <c r="O413" s="123" t="s">
        <v>32</v>
      </c>
      <c r="P413" s="123" t="s">
        <v>84</v>
      </c>
      <c r="R413" s="123">
        <v>42.3</v>
      </c>
      <c r="S413" s="123">
        <v>42.3</v>
      </c>
      <c r="T413" s="123">
        <v>0</v>
      </c>
      <c r="U413" s="123">
        <v>0</v>
      </c>
      <c r="V413" s="123">
        <v>0</v>
      </c>
    </row>
    <row r="414" spans="1:22">
      <c r="A414" s="129" t="s">
        <v>278</v>
      </c>
      <c r="B414" s="127" t="s">
        <v>277</v>
      </c>
      <c r="C414" s="124" t="s">
        <v>2288</v>
      </c>
      <c r="D414" s="127" t="s">
        <v>81</v>
      </c>
      <c r="F414" s="124">
        <v>1</v>
      </c>
      <c r="G414" s="126">
        <f>VLOOKUP(A414,'CET uproszczony 15 07 2020'!$B$3:$G$778,6,0)</f>
        <v>1554</v>
      </c>
      <c r="H414" s="127" t="s">
        <v>5</v>
      </c>
      <c r="I414" s="128">
        <v>0.23</v>
      </c>
      <c r="K414" s="135" t="s">
        <v>2687</v>
      </c>
      <c r="L414" s="137" t="s">
        <v>2791</v>
      </c>
      <c r="M414" s="130" t="s">
        <v>82</v>
      </c>
      <c r="N414" s="125" t="s">
        <v>263</v>
      </c>
      <c r="O414" s="123" t="s">
        <v>32</v>
      </c>
      <c r="P414" s="123" t="s">
        <v>84</v>
      </c>
      <c r="R414" s="123">
        <v>42.3</v>
      </c>
      <c r="S414" s="123">
        <v>42.3</v>
      </c>
      <c r="T414" s="123">
        <v>0</v>
      </c>
      <c r="U414" s="123">
        <v>0</v>
      </c>
      <c r="V414" s="123">
        <v>0</v>
      </c>
    </row>
    <row r="415" spans="1:22">
      <c r="A415" s="129" t="s">
        <v>280</v>
      </c>
      <c r="B415" s="127" t="s">
        <v>279</v>
      </c>
      <c r="C415" s="124" t="s">
        <v>2290</v>
      </c>
      <c r="D415" s="127" t="s">
        <v>81</v>
      </c>
      <c r="F415" s="124">
        <v>1</v>
      </c>
      <c r="G415" s="126">
        <f>VLOOKUP(A415,'CET uproszczony 15 07 2020'!$B$3:$G$778,6,0)</f>
        <v>1554</v>
      </c>
      <c r="H415" s="127" t="s">
        <v>5</v>
      </c>
      <c r="I415" s="128">
        <v>0.23</v>
      </c>
      <c r="K415" s="135" t="s">
        <v>2687</v>
      </c>
      <c r="L415" s="137" t="s">
        <v>2792</v>
      </c>
      <c r="M415" s="130" t="s">
        <v>82</v>
      </c>
      <c r="N415" s="125" t="s">
        <v>263</v>
      </c>
      <c r="O415" s="123" t="s">
        <v>32</v>
      </c>
      <c r="P415" s="123" t="s">
        <v>84</v>
      </c>
      <c r="R415" s="123">
        <v>42.3</v>
      </c>
      <c r="S415" s="123">
        <v>42.3</v>
      </c>
      <c r="T415" s="123">
        <v>0</v>
      </c>
      <c r="U415" s="123">
        <v>0</v>
      </c>
      <c r="V415" s="123">
        <v>0</v>
      </c>
    </row>
    <row r="416" spans="1:22">
      <c r="A416" s="129" t="s">
        <v>295</v>
      </c>
      <c r="B416" s="127" t="s">
        <v>294</v>
      </c>
      <c r="C416" s="124" t="s">
        <v>2280</v>
      </c>
      <c r="D416" s="127" t="s">
        <v>81</v>
      </c>
      <c r="F416" s="124">
        <v>1</v>
      </c>
      <c r="G416" s="126">
        <f>VLOOKUP(A416,'CET uproszczony 15 07 2020'!$B$3:$G$778,6,0)</f>
        <v>1827</v>
      </c>
      <c r="H416" s="127" t="s">
        <v>5</v>
      </c>
      <c r="I416" s="128">
        <v>0.23</v>
      </c>
      <c r="K416" s="135" t="s">
        <v>2687</v>
      </c>
      <c r="L416" s="137" t="s">
        <v>2813</v>
      </c>
      <c r="M416" s="130" t="s">
        <v>82</v>
      </c>
      <c r="N416" s="125" t="s">
        <v>263</v>
      </c>
      <c r="O416" s="123" t="s">
        <v>32</v>
      </c>
      <c r="P416" s="123" t="s">
        <v>84</v>
      </c>
      <c r="R416" s="123">
        <v>51.4</v>
      </c>
      <c r="S416" s="123">
        <v>51.4</v>
      </c>
      <c r="T416" s="123">
        <v>0</v>
      </c>
      <c r="U416" s="123">
        <v>0</v>
      </c>
      <c r="V416" s="123">
        <v>0</v>
      </c>
    </row>
    <row r="417" spans="1:22">
      <c r="A417" s="129" t="s">
        <v>295</v>
      </c>
      <c r="B417" s="127" t="s">
        <v>294</v>
      </c>
      <c r="C417" s="124" t="s">
        <v>2280</v>
      </c>
      <c r="D417" s="127" t="s">
        <v>81</v>
      </c>
      <c r="F417" s="124">
        <v>1</v>
      </c>
      <c r="G417" s="126">
        <f>VLOOKUP(A417,'CET uproszczony 15 07 2020'!$B$3:$G$778,6,0)</f>
        <v>1827</v>
      </c>
      <c r="H417" s="127" t="s">
        <v>5</v>
      </c>
      <c r="I417" s="128">
        <v>0.23</v>
      </c>
      <c r="K417" s="135" t="s">
        <v>2690</v>
      </c>
      <c r="L417" s="137" t="s">
        <v>2814</v>
      </c>
      <c r="M417" s="130" t="s">
        <v>82</v>
      </c>
      <c r="N417" s="125" t="s">
        <v>263</v>
      </c>
      <c r="O417" s="123" t="s">
        <v>32</v>
      </c>
      <c r="P417" s="123" t="s">
        <v>84</v>
      </c>
      <c r="R417" s="123">
        <v>51.4</v>
      </c>
      <c r="S417" s="123">
        <v>51.4</v>
      </c>
      <c r="T417" s="123">
        <v>0</v>
      </c>
      <c r="U417" s="123">
        <v>0</v>
      </c>
      <c r="V417" s="123">
        <v>0</v>
      </c>
    </row>
    <row r="418" spans="1:22">
      <c r="A418" s="129" t="s">
        <v>295</v>
      </c>
      <c r="B418" s="127" t="s">
        <v>294</v>
      </c>
      <c r="C418" s="124" t="s">
        <v>2280</v>
      </c>
      <c r="D418" s="127" t="s">
        <v>81</v>
      </c>
      <c r="F418" s="124">
        <v>1</v>
      </c>
      <c r="G418" s="126">
        <f>VLOOKUP(A418,'CET uproszczony 15 07 2020'!$B$3:$G$778,6,0)</f>
        <v>1827</v>
      </c>
      <c r="H418" s="127" t="s">
        <v>5</v>
      </c>
      <c r="I418" s="128">
        <v>0.23</v>
      </c>
      <c r="K418" s="135" t="s">
        <v>2754</v>
      </c>
      <c r="L418" s="137" t="s">
        <v>2815</v>
      </c>
      <c r="M418" s="130" t="s">
        <v>82</v>
      </c>
      <c r="N418" s="125" t="s">
        <v>263</v>
      </c>
      <c r="O418" s="123" t="s">
        <v>32</v>
      </c>
      <c r="P418" s="123" t="s">
        <v>84</v>
      </c>
      <c r="R418" s="123">
        <v>51.4</v>
      </c>
      <c r="S418" s="123">
        <v>51.4</v>
      </c>
      <c r="T418" s="123">
        <v>0</v>
      </c>
      <c r="U418" s="123">
        <v>0</v>
      </c>
      <c r="V418" s="123">
        <v>0</v>
      </c>
    </row>
    <row r="419" spans="1:22">
      <c r="A419" s="129" t="s">
        <v>295</v>
      </c>
      <c r="B419" s="127" t="s">
        <v>294</v>
      </c>
      <c r="C419" s="124" t="s">
        <v>2280</v>
      </c>
      <c r="D419" s="127" t="s">
        <v>81</v>
      </c>
      <c r="F419" s="124">
        <v>1</v>
      </c>
      <c r="G419" s="126">
        <f>VLOOKUP(A419,'CET uproszczony 15 07 2020'!$B$3:$G$778,6,0)</f>
        <v>1827</v>
      </c>
      <c r="H419" s="127" t="s">
        <v>5</v>
      </c>
      <c r="I419" s="128">
        <v>0.23</v>
      </c>
      <c r="K419" s="135" t="s">
        <v>2686</v>
      </c>
      <c r="L419" s="137" t="s">
        <v>2816</v>
      </c>
      <c r="M419" s="130" t="s">
        <v>82</v>
      </c>
      <c r="N419" s="125" t="s">
        <v>263</v>
      </c>
      <c r="O419" s="123" t="s">
        <v>32</v>
      </c>
      <c r="P419" s="123" t="s">
        <v>84</v>
      </c>
      <c r="R419" s="123">
        <v>51.4</v>
      </c>
      <c r="S419" s="123">
        <v>51.4</v>
      </c>
      <c r="T419" s="123">
        <v>0</v>
      </c>
      <c r="U419" s="123">
        <v>0</v>
      </c>
      <c r="V419" s="123">
        <v>0</v>
      </c>
    </row>
    <row r="420" spans="1:22">
      <c r="A420" s="129" t="s">
        <v>295</v>
      </c>
      <c r="B420" s="127" t="s">
        <v>294</v>
      </c>
      <c r="C420" s="124" t="s">
        <v>2280</v>
      </c>
      <c r="D420" s="127" t="s">
        <v>81</v>
      </c>
      <c r="F420" s="124">
        <v>1</v>
      </c>
      <c r="G420" s="126">
        <f>VLOOKUP(A420,'CET uproszczony 15 07 2020'!$B$3:$G$778,6,0)</f>
        <v>1827</v>
      </c>
      <c r="H420" s="127" t="s">
        <v>5</v>
      </c>
      <c r="I420" s="128">
        <v>0.23</v>
      </c>
      <c r="K420" s="135" t="s">
        <v>2740</v>
      </c>
      <c r="L420" s="137" t="s">
        <v>2817</v>
      </c>
      <c r="M420" s="130" t="s">
        <v>82</v>
      </c>
      <c r="N420" s="125" t="s">
        <v>263</v>
      </c>
      <c r="O420" s="123" t="s">
        <v>32</v>
      </c>
      <c r="P420" s="123" t="s">
        <v>84</v>
      </c>
      <c r="R420" s="123">
        <v>51.4</v>
      </c>
      <c r="S420" s="123">
        <v>51.4</v>
      </c>
      <c r="T420" s="123">
        <v>0</v>
      </c>
      <c r="U420" s="123">
        <v>0</v>
      </c>
      <c r="V420" s="123">
        <v>0</v>
      </c>
    </row>
    <row r="421" spans="1:22">
      <c r="A421" s="129" t="s">
        <v>295</v>
      </c>
      <c r="B421" s="127" t="s">
        <v>294</v>
      </c>
      <c r="C421" s="124" t="s">
        <v>2280</v>
      </c>
      <c r="D421" s="127" t="s">
        <v>81</v>
      </c>
      <c r="F421" s="124">
        <v>1</v>
      </c>
      <c r="G421" s="126">
        <f>VLOOKUP(A421,'CET uproszczony 15 07 2020'!$B$3:$G$778,6,0)</f>
        <v>1827</v>
      </c>
      <c r="H421" s="127" t="s">
        <v>5</v>
      </c>
      <c r="I421" s="128">
        <v>0.23</v>
      </c>
      <c r="K421" s="135" t="s">
        <v>233</v>
      </c>
      <c r="L421" s="137" t="s">
        <v>2818</v>
      </c>
      <c r="M421" s="130" t="s">
        <v>82</v>
      </c>
      <c r="N421" s="125" t="s">
        <v>263</v>
      </c>
      <c r="O421" s="123" t="s">
        <v>32</v>
      </c>
      <c r="P421" s="123" t="s">
        <v>84</v>
      </c>
      <c r="R421" s="123">
        <v>51.4</v>
      </c>
      <c r="S421" s="123">
        <v>51.4</v>
      </c>
      <c r="T421" s="123">
        <v>0</v>
      </c>
      <c r="U421" s="123">
        <v>0</v>
      </c>
      <c r="V421" s="123">
        <v>0</v>
      </c>
    </row>
    <row r="422" spans="1:22">
      <c r="A422" s="129" t="s">
        <v>295</v>
      </c>
      <c r="B422" s="127" t="s">
        <v>294</v>
      </c>
      <c r="C422" s="124" t="s">
        <v>2280</v>
      </c>
      <c r="D422" s="127" t="s">
        <v>81</v>
      </c>
      <c r="F422" s="124">
        <v>1</v>
      </c>
      <c r="G422" s="126">
        <f>VLOOKUP(A422,'CET uproszczony 15 07 2020'!$B$3:$G$778,6,0)</f>
        <v>1827</v>
      </c>
      <c r="H422" s="127" t="s">
        <v>5</v>
      </c>
      <c r="I422" s="128">
        <v>0.23</v>
      </c>
      <c r="K422" s="135" t="s">
        <v>2746</v>
      </c>
      <c r="L422" s="137" t="s">
        <v>2819</v>
      </c>
      <c r="M422" s="130" t="s">
        <v>82</v>
      </c>
      <c r="N422" s="125" t="s">
        <v>263</v>
      </c>
      <c r="O422" s="123" t="s">
        <v>32</v>
      </c>
      <c r="P422" s="123" t="s">
        <v>84</v>
      </c>
      <c r="R422" s="123">
        <v>51.4</v>
      </c>
      <c r="S422" s="123">
        <v>51.4</v>
      </c>
      <c r="T422" s="123">
        <v>0</v>
      </c>
      <c r="U422" s="123">
        <v>0</v>
      </c>
      <c r="V422" s="123">
        <v>0</v>
      </c>
    </row>
    <row r="423" spans="1:22">
      <c r="A423" s="129" t="s">
        <v>295</v>
      </c>
      <c r="B423" s="127" t="s">
        <v>294</v>
      </c>
      <c r="C423" s="124" t="s">
        <v>2280</v>
      </c>
      <c r="D423" s="127" t="s">
        <v>81</v>
      </c>
      <c r="F423" s="124">
        <v>1</v>
      </c>
      <c r="G423" s="126">
        <f>VLOOKUP(A423,'CET uproszczony 15 07 2020'!$B$3:$G$778,6,0)</f>
        <v>1827</v>
      </c>
      <c r="H423" s="127" t="s">
        <v>5</v>
      </c>
      <c r="I423" s="128">
        <v>0.23</v>
      </c>
      <c r="K423" s="135" t="s">
        <v>2748</v>
      </c>
      <c r="L423" s="137" t="s">
        <v>2820</v>
      </c>
      <c r="M423" s="130" t="s">
        <v>82</v>
      </c>
      <c r="N423" s="125" t="s">
        <v>263</v>
      </c>
      <c r="O423" s="123" t="s">
        <v>32</v>
      </c>
      <c r="P423" s="123" t="s">
        <v>84</v>
      </c>
      <c r="R423" s="123">
        <v>51.4</v>
      </c>
      <c r="S423" s="123">
        <v>51.4</v>
      </c>
      <c r="T423" s="123">
        <v>0</v>
      </c>
      <c r="U423" s="123">
        <v>0</v>
      </c>
      <c r="V423" s="123">
        <v>0</v>
      </c>
    </row>
    <row r="424" spans="1:22">
      <c r="A424" s="129" t="s">
        <v>295</v>
      </c>
      <c r="B424" s="127" t="s">
        <v>294</v>
      </c>
      <c r="C424" s="124" t="s">
        <v>2280</v>
      </c>
      <c r="D424" s="127" t="s">
        <v>81</v>
      </c>
      <c r="F424" s="124">
        <v>1</v>
      </c>
      <c r="G424" s="126">
        <f>VLOOKUP(A424,'CET uproszczony 15 07 2020'!$B$3:$G$778,6,0)</f>
        <v>1827</v>
      </c>
      <c r="H424" s="127" t="s">
        <v>5</v>
      </c>
      <c r="I424" s="128">
        <v>0.23</v>
      </c>
      <c r="K424" s="135" t="s">
        <v>2750</v>
      </c>
      <c r="L424" s="137" t="s">
        <v>2821</v>
      </c>
      <c r="M424" s="130" t="s">
        <v>82</v>
      </c>
      <c r="N424" s="125" t="s">
        <v>263</v>
      </c>
      <c r="O424" s="123" t="s">
        <v>32</v>
      </c>
      <c r="P424" s="123" t="s">
        <v>84</v>
      </c>
      <c r="R424" s="123">
        <v>51.4</v>
      </c>
      <c r="S424" s="123">
        <v>51.4</v>
      </c>
      <c r="T424" s="123">
        <v>0</v>
      </c>
      <c r="U424" s="123">
        <v>0</v>
      </c>
      <c r="V424" s="123">
        <v>0</v>
      </c>
    </row>
    <row r="425" spans="1:22">
      <c r="A425" s="129" t="s">
        <v>297</v>
      </c>
      <c r="B425" s="127" t="s">
        <v>296</v>
      </c>
      <c r="C425" s="124" t="s">
        <v>2283</v>
      </c>
      <c r="D425" s="127" t="s">
        <v>81</v>
      </c>
      <c r="F425" s="124">
        <v>1</v>
      </c>
      <c r="G425" s="126">
        <f>VLOOKUP(A425,'CET uproszczony 15 07 2020'!$B$3:$G$778,6,0)</f>
        <v>2010</v>
      </c>
      <c r="H425" s="127" t="s">
        <v>5</v>
      </c>
      <c r="I425" s="128">
        <v>0.23</v>
      </c>
      <c r="K425" s="135" t="s">
        <v>2687</v>
      </c>
      <c r="L425" s="137" t="s">
        <v>2822</v>
      </c>
      <c r="M425" s="130" t="s">
        <v>82</v>
      </c>
      <c r="N425" s="125" t="s">
        <v>263</v>
      </c>
      <c r="O425" s="123" t="s">
        <v>32</v>
      </c>
      <c r="P425" s="123" t="s">
        <v>84</v>
      </c>
      <c r="R425" s="123">
        <v>51.4</v>
      </c>
      <c r="S425" s="123">
        <v>51.4</v>
      </c>
      <c r="T425" s="123">
        <v>0</v>
      </c>
      <c r="U425" s="123">
        <v>0</v>
      </c>
      <c r="V425" s="123">
        <v>0</v>
      </c>
    </row>
    <row r="426" spans="1:22">
      <c r="A426" s="129" t="s">
        <v>299</v>
      </c>
      <c r="B426" s="127" t="s">
        <v>298</v>
      </c>
      <c r="C426" s="124" t="s">
        <v>2286</v>
      </c>
      <c r="D426" s="127" t="s">
        <v>81</v>
      </c>
      <c r="F426" s="124">
        <v>1</v>
      </c>
      <c r="G426" s="126">
        <f>VLOOKUP(A426,'CET uproszczony 15 07 2020'!$B$3:$G$778,6,0)</f>
        <v>1827</v>
      </c>
      <c r="H426" s="127" t="s">
        <v>5</v>
      </c>
      <c r="I426" s="128">
        <v>0.23</v>
      </c>
      <c r="K426" s="135" t="s">
        <v>2687</v>
      </c>
      <c r="L426" s="137" t="s">
        <v>2823</v>
      </c>
      <c r="M426" s="130" t="s">
        <v>82</v>
      </c>
      <c r="N426" s="125" t="s">
        <v>263</v>
      </c>
      <c r="O426" s="123" t="s">
        <v>32</v>
      </c>
      <c r="P426" s="123" t="s">
        <v>84</v>
      </c>
      <c r="R426" s="123">
        <v>51.4</v>
      </c>
      <c r="S426" s="123">
        <v>51.4</v>
      </c>
      <c r="T426" s="123">
        <v>0</v>
      </c>
      <c r="U426" s="123">
        <v>0</v>
      </c>
      <c r="V426" s="123">
        <v>0</v>
      </c>
    </row>
    <row r="427" spans="1:22">
      <c r="A427" s="129" t="s">
        <v>299</v>
      </c>
      <c r="B427" s="127" t="s">
        <v>298</v>
      </c>
      <c r="C427" s="124" t="s">
        <v>2286</v>
      </c>
      <c r="D427" s="127" t="s">
        <v>81</v>
      </c>
      <c r="F427" s="124">
        <v>1</v>
      </c>
      <c r="G427" s="126">
        <f>VLOOKUP(A427,'CET uproszczony 15 07 2020'!$B$3:$G$778,6,0)</f>
        <v>1827</v>
      </c>
      <c r="H427" s="127" t="s">
        <v>5</v>
      </c>
      <c r="I427" s="128">
        <v>0.23</v>
      </c>
      <c r="K427" s="135" t="s">
        <v>2686</v>
      </c>
      <c r="L427" s="137" t="s">
        <v>2824</v>
      </c>
      <c r="M427" s="130" t="s">
        <v>82</v>
      </c>
      <c r="N427" s="125" t="s">
        <v>263</v>
      </c>
      <c r="O427" s="123" t="s">
        <v>32</v>
      </c>
      <c r="P427" s="123" t="s">
        <v>84</v>
      </c>
      <c r="R427" s="123">
        <v>51.4</v>
      </c>
      <c r="S427" s="123">
        <v>51.4</v>
      </c>
      <c r="T427" s="123">
        <v>0</v>
      </c>
      <c r="U427" s="123">
        <v>0</v>
      </c>
      <c r="V427" s="123">
        <v>0</v>
      </c>
    </row>
    <row r="428" spans="1:22">
      <c r="A428" s="129" t="s">
        <v>299</v>
      </c>
      <c r="B428" s="127" t="s">
        <v>298</v>
      </c>
      <c r="C428" s="124" t="s">
        <v>2286</v>
      </c>
      <c r="D428" s="127" t="s">
        <v>81</v>
      </c>
      <c r="F428" s="124">
        <v>1</v>
      </c>
      <c r="G428" s="126">
        <f>VLOOKUP(A428,'CET uproszczony 15 07 2020'!$B$3:$G$778,6,0)</f>
        <v>1827</v>
      </c>
      <c r="H428" s="127" t="s">
        <v>5</v>
      </c>
      <c r="I428" s="128">
        <v>0.23</v>
      </c>
      <c r="K428" s="135" t="s">
        <v>2740</v>
      </c>
      <c r="L428" s="137" t="s">
        <v>2825</v>
      </c>
      <c r="M428" s="130" t="s">
        <v>82</v>
      </c>
      <c r="N428" s="125" t="s">
        <v>263</v>
      </c>
      <c r="O428" s="123" t="s">
        <v>32</v>
      </c>
      <c r="P428" s="123" t="s">
        <v>84</v>
      </c>
      <c r="R428" s="123">
        <v>51.4</v>
      </c>
      <c r="S428" s="123">
        <v>51.4</v>
      </c>
      <c r="T428" s="123">
        <v>0</v>
      </c>
      <c r="U428" s="123">
        <v>0</v>
      </c>
      <c r="V428" s="123">
        <v>0</v>
      </c>
    </row>
    <row r="429" spans="1:22">
      <c r="A429" s="129" t="s">
        <v>299</v>
      </c>
      <c r="B429" s="127" t="s">
        <v>298</v>
      </c>
      <c r="C429" s="124" t="s">
        <v>2286</v>
      </c>
      <c r="D429" s="127" t="s">
        <v>81</v>
      </c>
      <c r="F429" s="124">
        <v>1</v>
      </c>
      <c r="G429" s="126">
        <f>VLOOKUP(A429,'CET uproszczony 15 07 2020'!$B$3:$G$778,6,0)</f>
        <v>1827</v>
      </c>
      <c r="H429" s="127" t="s">
        <v>5</v>
      </c>
      <c r="I429" s="128">
        <v>0.23</v>
      </c>
      <c r="K429" s="135" t="s">
        <v>233</v>
      </c>
      <c r="L429" s="137" t="s">
        <v>2826</v>
      </c>
      <c r="M429" s="130" t="s">
        <v>82</v>
      </c>
      <c r="N429" s="125" t="s">
        <v>263</v>
      </c>
      <c r="O429" s="123" t="s">
        <v>32</v>
      </c>
      <c r="P429" s="123" t="s">
        <v>84</v>
      </c>
      <c r="R429" s="123">
        <v>51.4</v>
      </c>
      <c r="S429" s="123">
        <v>51.4</v>
      </c>
      <c r="T429" s="123">
        <v>0</v>
      </c>
      <c r="U429" s="123">
        <v>0</v>
      </c>
      <c r="V429" s="123">
        <v>0</v>
      </c>
    </row>
    <row r="430" spans="1:22">
      <c r="A430" s="129" t="s">
        <v>299</v>
      </c>
      <c r="B430" s="127" t="s">
        <v>298</v>
      </c>
      <c r="C430" s="124" t="s">
        <v>2286</v>
      </c>
      <c r="D430" s="127" t="s">
        <v>81</v>
      </c>
      <c r="F430" s="124">
        <v>1</v>
      </c>
      <c r="G430" s="126">
        <f>VLOOKUP(A430,'CET uproszczony 15 07 2020'!$B$3:$G$778,6,0)</f>
        <v>1827</v>
      </c>
      <c r="H430" s="127" t="s">
        <v>5</v>
      </c>
      <c r="I430" s="128">
        <v>0.23</v>
      </c>
      <c r="K430" s="135" t="s">
        <v>2746</v>
      </c>
      <c r="L430" s="137" t="s">
        <v>2827</v>
      </c>
      <c r="M430" s="130" t="s">
        <v>82</v>
      </c>
      <c r="N430" s="125" t="s">
        <v>263</v>
      </c>
      <c r="O430" s="123" t="s">
        <v>32</v>
      </c>
      <c r="P430" s="123" t="s">
        <v>84</v>
      </c>
      <c r="R430" s="123">
        <v>51.4</v>
      </c>
      <c r="S430" s="123">
        <v>51.4</v>
      </c>
      <c r="T430" s="123">
        <v>0</v>
      </c>
      <c r="U430" s="123">
        <v>0</v>
      </c>
      <c r="V430" s="123">
        <v>0</v>
      </c>
    </row>
    <row r="431" spans="1:22">
      <c r="A431" s="129" t="s">
        <v>299</v>
      </c>
      <c r="B431" s="127" t="s">
        <v>298</v>
      </c>
      <c r="C431" s="124" t="s">
        <v>2286</v>
      </c>
      <c r="D431" s="127" t="s">
        <v>81</v>
      </c>
      <c r="F431" s="124">
        <v>1</v>
      </c>
      <c r="G431" s="126">
        <f>VLOOKUP(A431,'CET uproszczony 15 07 2020'!$B$3:$G$778,6,0)</f>
        <v>1827</v>
      </c>
      <c r="H431" s="127" t="s">
        <v>5</v>
      </c>
      <c r="I431" s="128">
        <v>0.23</v>
      </c>
      <c r="K431" s="135" t="s">
        <v>2748</v>
      </c>
      <c r="L431" s="137" t="s">
        <v>2828</v>
      </c>
      <c r="M431" s="130" t="s">
        <v>82</v>
      </c>
      <c r="N431" s="125" t="s">
        <v>263</v>
      </c>
      <c r="O431" s="123" t="s">
        <v>32</v>
      </c>
      <c r="P431" s="123" t="s">
        <v>84</v>
      </c>
      <c r="R431" s="123">
        <v>51.4</v>
      </c>
      <c r="S431" s="123">
        <v>51.4</v>
      </c>
      <c r="T431" s="123">
        <v>0</v>
      </c>
      <c r="U431" s="123">
        <v>0</v>
      </c>
      <c r="V431" s="123">
        <v>0</v>
      </c>
    </row>
    <row r="432" spans="1:22">
      <c r="A432" s="129" t="s">
        <v>299</v>
      </c>
      <c r="B432" s="127" t="s">
        <v>298</v>
      </c>
      <c r="C432" s="124" t="s">
        <v>2286</v>
      </c>
      <c r="D432" s="127" t="s">
        <v>81</v>
      </c>
      <c r="F432" s="124">
        <v>1</v>
      </c>
      <c r="G432" s="126">
        <f>VLOOKUP(A432,'CET uproszczony 15 07 2020'!$B$3:$G$778,6,0)</f>
        <v>1827</v>
      </c>
      <c r="H432" s="127" t="s">
        <v>5</v>
      </c>
      <c r="I432" s="128">
        <v>0.23</v>
      </c>
      <c r="K432" s="135" t="s">
        <v>2750</v>
      </c>
      <c r="L432" s="137" t="s">
        <v>2829</v>
      </c>
      <c r="M432" s="130" t="s">
        <v>82</v>
      </c>
      <c r="N432" s="125" t="s">
        <v>263</v>
      </c>
      <c r="O432" s="123" t="s">
        <v>32</v>
      </c>
      <c r="P432" s="123" t="s">
        <v>84</v>
      </c>
      <c r="R432" s="123">
        <v>51.4</v>
      </c>
      <c r="S432" s="123">
        <v>51.4</v>
      </c>
      <c r="T432" s="123">
        <v>0</v>
      </c>
      <c r="U432" s="123">
        <v>0</v>
      </c>
      <c r="V432" s="123">
        <v>0</v>
      </c>
    </row>
    <row r="433" spans="1:22">
      <c r="A433" s="129" t="s">
        <v>301</v>
      </c>
      <c r="B433" s="127" t="s">
        <v>300</v>
      </c>
      <c r="C433" s="124" t="s">
        <v>2289</v>
      </c>
      <c r="D433" s="127" t="s">
        <v>81</v>
      </c>
      <c r="F433" s="124">
        <v>1</v>
      </c>
      <c r="G433" s="126">
        <f>VLOOKUP(A433,'CET uproszczony 15 07 2020'!$B$3:$G$778,6,0)</f>
        <v>2010</v>
      </c>
      <c r="H433" s="127" t="s">
        <v>5</v>
      </c>
      <c r="I433" s="128">
        <v>0.23</v>
      </c>
      <c r="K433" s="135" t="s">
        <v>2687</v>
      </c>
      <c r="L433" s="137" t="s">
        <v>2830</v>
      </c>
      <c r="M433" s="130" t="s">
        <v>82</v>
      </c>
      <c r="N433" s="125" t="s">
        <v>263</v>
      </c>
      <c r="O433" s="123" t="s">
        <v>32</v>
      </c>
      <c r="P433" s="123" t="s">
        <v>84</v>
      </c>
      <c r="R433" s="123">
        <v>51.4</v>
      </c>
      <c r="S433" s="123">
        <v>51.4</v>
      </c>
      <c r="T433" s="123">
        <v>0</v>
      </c>
      <c r="U433" s="123">
        <v>0</v>
      </c>
      <c r="V433" s="123">
        <v>0</v>
      </c>
    </row>
    <row r="434" spans="1:22">
      <c r="A434" s="129" t="s">
        <v>303</v>
      </c>
      <c r="B434" s="127" t="s">
        <v>302</v>
      </c>
      <c r="C434" s="124" t="s">
        <v>2291</v>
      </c>
      <c r="D434" s="127" t="s">
        <v>81</v>
      </c>
      <c r="F434" s="124">
        <v>1</v>
      </c>
      <c r="G434" s="126">
        <f>VLOOKUP(A434,'CET uproszczony 15 07 2020'!$B$3:$G$778,6,0)</f>
        <v>2010</v>
      </c>
      <c r="H434" s="127" t="s">
        <v>5</v>
      </c>
      <c r="I434" s="128">
        <v>0.23</v>
      </c>
      <c r="K434" s="135" t="s">
        <v>2687</v>
      </c>
      <c r="L434" s="137" t="s">
        <v>2831</v>
      </c>
      <c r="M434" s="130" t="s">
        <v>82</v>
      </c>
      <c r="N434" s="125" t="s">
        <v>263</v>
      </c>
      <c r="O434" s="123" t="s">
        <v>32</v>
      </c>
      <c r="P434" s="123" t="s">
        <v>84</v>
      </c>
      <c r="R434" s="123">
        <v>51.4</v>
      </c>
      <c r="S434" s="123">
        <v>51.4</v>
      </c>
      <c r="T434" s="123">
        <v>0</v>
      </c>
      <c r="U434" s="123">
        <v>0</v>
      </c>
      <c r="V434" s="123">
        <v>0</v>
      </c>
    </row>
    <row r="435" spans="1:22">
      <c r="A435" s="129" t="s">
        <v>313</v>
      </c>
      <c r="B435" s="127" t="s">
        <v>312</v>
      </c>
      <c r="C435" s="124" t="s">
        <v>2281</v>
      </c>
      <c r="D435" s="127" t="s">
        <v>81</v>
      </c>
      <c r="F435" s="124">
        <v>1</v>
      </c>
      <c r="G435" s="126">
        <f>VLOOKUP(A435,'CET uproszczony 15 07 2020'!$B$3:$G$778,6,0)</f>
        <v>2243</v>
      </c>
      <c r="H435" s="127" t="s">
        <v>5</v>
      </c>
      <c r="I435" s="128">
        <v>0.23</v>
      </c>
      <c r="K435" s="135" t="s">
        <v>2687</v>
      </c>
      <c r="L435" s="137" t="s">
        <v>2850</v>
      </c>
      <c r="M435" s="130" t="s">
        <v>82</v>
      </c>
      <c r="N435" s="125" t="s">
        <v>263</v>
      </c>
      <c r="O435" s="123" t="s">
        <v>32</v>
      </c>
      <c r="P435" s="123" t="s">
        <v>84</v>
      </c>
      <c r="R435" s="123">
        <v>63.78</v>
      </c>
      <c r="S435" s="123">
        <v>63.78</v>
      </c>
      <c r="T435" s="123">
        <v>0</v>
      </c>
      <c r="U435" s="123">
        <v>0</v>
      </c>
      <c r="V435" s="123">
        <v>0</v>
      </c>
    </row>
    <row r="436" spans="1:22">
      <c r="A436" s="129" t="s">
        <v>313</v>
      </c>
      <c r="B436" s="127" t="s">
        <v>312</v>
      </c>
      <c r="C436" s="124" t="s">
        <v>2281</v>
      </c>
      <c r="D436" s="127" t="s">
        <v>81</v>
      </c>
      <c r="F436" s="124">
        <v>1</v>
      </c>
      <c r="G436" s="126">
        <f>VLOOKUP(A436,'CET uproszczony 15 07 2020'!$B$3:$G$778,6,0)</f>
        <v>2243</v>
      </c>
      <c r="H436" s="127" t="s">
        <v>5</v>
      </c>
      <c r="I436" s="128">
        <v>0.23</v>
      </c>
      <c r="K436" s="135" t="s">
        <v>2686</v>
      </c>
      <c r="L436" s="137" t="s">
        <v>2851</v>
      </c>
      <c r="M436" s="130" t="s">
        <v>82</v>
      </c>
      <c r="N436" s="125" t="s">
        <v>263</v>
      </c>
      <c r="O436" s="123" t="s">
        <v>32</v>
      </c>
      <c r="P436" s="123" t="s">
        <v>84</v>
      </c>
      <c r="R436" s="123">
        <v>63.78</v>
      </c>
      <c r="S436" s="123">
        <v>63.78</v>
      </c>
      <c r="T436" s="123">
        <v>0</v>
      </c>
      <c r="U436" s="123">
        <v>0</v>
      </c>
      <c r="V436" s="123">
        <v>0</v>
      </c>
    </row>
    <row r="437" spans="1:22">
      <c r="A437" s="129" t="s">
        <v>313</v>
      </c>
      <c r="B437" s="127" t="s">
        <v>312</v>
      </c>
      <c r="C437" s="124" t="s">
        <v>2281</v>
      </c>
      <c r="D437" s="127" t="s">
        <v>81</v>
      </c>
      <c r="F437" s="124">
        <v>1</v>
      </c>
      <c r="G437" s="126">
        <f>VLOOKUP(A437,'CET uproszczony 15 07 2020'!$B$3:$G$778,6,0)</f>
        <v>2243</v>
      </c>
      <c r="H437" s="127" t="s">
        <v>5</v>
      </c>
      <c r="I437" s="128">
        <v>0.23</v>
      </c>
      <c r="K437" s="135" t="s">
        <v>2740</v>
      </c>
      <c r="L437" s="137" t="s">
        <v>2852</v>
      </c>
      <c r="M437" s="130" t="s">
        <v>82</v>
      </c>
      <c r="N437" s="125" t="s">
        <v>263</v>
      </c>
      <c r="O437" s="123" t="s">
        <v>32</v>
      </c>
      <c r="P437" s="123" t="s">
        <v>84</v>
      </c>
      <c r="R437" s="123">
        <v>63.78</v>
      </c>
      <c r="S437" s="123">
        <v>63.78</v>
      </c>
      <c r="T437" s="123">
        <v>0</v>
      </c>
      <c r="U437" s="123">
        <v>0</v>
      </c>
      <c r="V437" s="123">
        <v>0</v>
      </c>
    </row>
    <row r="438" spans="1:22">
      <c r="A438" s="129" t="s">
        <v>313</v>
      </c>
      <c r="B438" s="127" t="s">
        <v>312</v>
      </c>
      <c r="C438" s="124" t="s">
        <v>2281</v>
      </c>
      <c r="D438" s="127" t="s">
        <v>81</v>
      </c>
      <c r="F438" s="124">
        <v>1</v>
      </c>
      <c r="G438" s="126">
        <f>VLOOKUP(A438,'CET uproszczony 15 07 2020'!$B$3:$G$778,6,0)</f>
        <v>2243</v>
      </c>
      <c r="H438" s="127" t="s">
        <v>5</v>
      </c>
      <c r="I438" s="128">
        <v>0.23</v>
      </c>
      <c r="K438" s="135" t="s">
        <v>233</v>
      </c>
      <c r="L438" s="137" t="s">
        <v>2853</v>
      </c>
      <c r="M438" s="130" t="s">
        <v>82</v>
      </c>
      <c r="N438" s="125" t="s">
        <v>263</v>
      </c>
      <c r="O438" s="123" t="s">
        <v>32</v>
      </c>
      <c r="P438" s="123" t="s">
        <v>84</v>
      </c>
      <c r="R438" s="123">
        <v>63.78</v>
      </c>
      <c r="S438" s="123">
        <v>63.78</v>
      </c>
      <c r="T438" s="123">
        <v>0</v>
      </c>
      <c r="U438" s="123">
        <v>0</v>
      </c>
      <c r="V438" s="123">
        <v>0</v>
      </c>
    </row>
    <row r="439" spans="1:22">
      <c r="A439" s="129" t="s">
        <v>313</v>
      </c>
      <c r="B439" s="127" t="s">
        <v>312</v>
      </c>
      <c r="C439" s="124" t="s">
        <v>2281</v>
      </c>
      <c r="D439" s="127" t="s">
        <v>81</v>
      </c>
      <c r="F439" s="124">
        <v>1</v>
      </c>
      <c r="G439" s="126">
        <f>VLOOKUP(A439,'CET uproszczony 15 07 2020'!$B$3:$G$778,6,0)</f>
        <v>2243</v>
      </c>
      <c r="H439" s="127" t="s">
        <v>5</v>
      </c>
      <c r="I439" s="128">
        <v>0.23</v>
      </c>
      <c r="K439" s="135" t="s">
        <v>2746</v>
      </c>
      <c r="L439" s="137" t="s">
        <v>2854</v>
      </c>
      <c r="M439" s="130" t="s">
        <v>82</v>
      </c>
      <c r="N439" s="125" t="s">
        <v>263</v>
      </c>
      <c r="O439" s="123" t="s">
        <v>32</v>
      </c>
      <c r="P439" s="123" t="s">
        <v>84</v>
      </c>
      <c r="R439" s="123">
        <v>63.78</v>
      </c>
      <c r="S439" s="123">
        <v>63.78</v>
      </c>
      <c r="T439" s="123">
        <v>0</v>
      </c>
      <c r="U439" s="123">
        <v>0</v>
      </c>
      <c r="V439" s="123">
        <v>0</v>
      </c>
    </row>
    <row r="440" spans="1:22">
      <c r="A440" s="129" t="s">
        <v>313</v>
      </c>
      <c r="B440" s="127" t="s">
        <v>312</v>
      </c>
      <c r="C440" s="124" t="s">
        <v>2281</v>
      </c>
      <c r="D440" s="127" t="s">
        <v>81</v>
      </c>
      <c r="F440" s="124">
        <v>1</v>
      </c>
      <c r="G440" s="126">
        <f>VLOOKUP(A440,'CET uproszczony 15 07 2020'!$B$3:$G$778,6,0)</f>
        <v>2243</v>
      </c>
      <c r="H440" s="127" t="s">
        <v>5</v>
      </c>
      <c r="I440" s="128">
        <v>0.23</v>
      </c>
      <c r="K440" s="135" t="s">
        <v>2748</v>
      </c>
      <c r="L440" s="137" t="s">
        <v>2855</v>
      </c>
      <c r="M440" s="130" t="s">
        <v>82</v>
      </c>
      <c r="N440" s="125" t="s">
        <v>263</v>
      </c>
      <c r="O440" s="123" t="s">
        <v>32</v>
      </c>
      <c r="P440" s="123" t="s">
        <v>84</v>
      </c>
      <c r="R440" s="123">
        <v>63.78</v>
      </c>
      <c r="S440" s="123">
        <v>63.78</v>
      </c>
      <c r="T440" s="123">
        <v>0</v>
      </c>
      <c r="U440" s="123">
        <v>0</v>
      </c>
      <c r="V440" s="123">
        <v>0</v>
      </c>
    </row>
    <row r="441" spans="1:22">
      <c r="A441" s="129" t="s">
        <v>313</v>
      </c>
      <c r="B441" s="127" t="s">
        <v>312</v>
      </c>
      <c r="C441" s="124" t="s">
        <v>2281</v>
      </c>
      <c r="D441" s="127" t="s">
        <v>81</v>
      </c>
      <c r="F441" s="124">
        <v>1</v>
      </c>
      <c r="G441" s="126">
        <f>VLOOKUP(A441,'CET uproszczony 15 07 2020'!$B$3:$G$778,6,0)</f>
        <v>2243</v>
      </c>
      <c r="H441" s="127" t="s">
        <v>5</v>
      </c>
      <c r="I441" s="128">
        <v>0.23</v>
      </c>
      <c r="K441" s="135" t="s">
        <v>2750</v>
      </c>
      <c r="L441" s="137" t="s">
        <v>2856</v>
      </c>
      <c r="M441" s="130" t="s">
        <v>82</v>
      </c>
      <c r="N441" s="125" t="s">
        <v>263</v>
      </c>
      <c r="O441" s="123" t="s">
        <v>32</v>
      </c>
      <c r="P441" s="123" t="s">
        <v>84</v>
      </c>
      <c r="R441" s="123">
        <v>63.78</v>
      </c>
      <c r="S441" s="123">
        <v>63.78</v>
      </c>
      <c r="T441" s="123">
        <v>0</v>
      </c>
      <c r="U441" s="123">
        <v>0</v>
      </c>
      <c r="V441" s="123">
        <v>0</v>
      </c>
    </row>
    <row r="442" spans="1:22">
      <c r="A442" s="129" t="s">
        <v>315</v>
      </c>
      <c r="B442" s="127" t="s">
        <v>314</v>
      </c>
      <c r="C442" s="124" t="s">
        <v>2284</v>
      </c>
      <c r="D442" s="127" t="s">
        <v>81</v>
      </c>
      <c r="F442" s="124">
        <v>1</v>
      </c>
      <c r="G442" s="126">
        <f>VLOOKUP(A442,'CET uproszczony 15 07 2020'!$B$3:$G$778,6,0)</f>
        <v>2467</v>
      </c>
      <c r="H442" s="127" t="s">
        <v>5</v>
      </c>
      <c r="I442" s="128">
        <v>0.23</v>
      </c>
      <c r="K442" s="135" t="s">
        <v>2687</v>
      </c>
      <c r="L442" s="137" t="s">
        <v>2857</v>
      </c>
      <c r="M442" s="130" t="s">
        <v>82</v>
      </c>
      <c r="N442" s="125" t="s">
        <v>263</v>
      </c>
      <c r="O442" s="123" t="s">
        <v>32</v>
      </c>
      <c r="P442" s="123" t="s">
        <v>84</v>
      </c>
      <c r="R442" s="123">
        <v>63.78</v>
      </c>
      <c r="S442" s="123">
        <v>63.78</v>
      </c>
      <c r="T442" s="123">
        <v>0</v>
      </c>
      <c r="U442" s="123">
        <v>0</v>
      </c>
      <c r="V442" s="123">
        <v>0</v>
      </c>
    </row>
    <row r="443" spans="1:22">
      <c r="A443" s="129" t="s">
        <v>317</v>
      </c>
      <c r="B443" s="127" t="s">
        <v>316</v>
      </c>
      <c r="C443" s="124" t="s">
        <v>2287</v>
      </c>
      <c r="D443" s="127" t="s">
        <v>81</v>
      </c>
      <c r="F443" s="124">
        <v>1</v>
      </c>
      <c r="G443" s="126">
        <f>VLOOKUP(A443,'CET uproszczony 15 07 2020'!$B$3:$G$778,6,0)</f>
        <v>2243</v>
      </c>
      <c r="H443" s="127" t="s">
        <v>5</v>
      </c>
      <c r="I443" s="128">
        <v>0.23</v>
      </c>
      <c r="K443" s="135" t="s">
        <v>2687</v>
      </c>
      <c r="L443" s="137" t="s">
        <v>2858</v>
      </c>
      <c r="M443" s="130" t="s">
        <v>82</v>
      </c>
      <c r="N443" s="125" t="s">
        <v>263</v>
      </c>
      <c r="O443" s="123" t="s">
        <v>32</v>
      </c>
      <c r="P443" s="123" t="s">
        <v>84</v>
      </c>
      <c r="R443" s="123">
        <v>63.78</v>
      </c>
      <c r="S443" s="123">
        <v>63.78</v>
      </c>
      <c r="T443" s="123">
        <v>0</v>
      </c>
      <c r="U443" s="123">
        <v>0</v>
      </c>
      <c r="V443" s="123">
        <v>0</v>
      </c>
    </row>
    <row r="444" spans="1:22">
      <c r="A444" s="129" t="s">
        <v>317</v>
      </c>
      <c r="B444" s="127" t="s">
        <v>316</v>
      </c>
      <c r="C444" s="124" t="s">
        <v>2287</v>
      </c>
      <c r="D444" s="127" t="s">
        <v>81</v>
      </c>
      <c r="F444" s="124">
        <v>1</v>
      </c>
      <c r="G444" s="126">
        <f>VLOOKUP(A444,'CET uproszczony 15 07 2020'!$B$3:$G$778,6,0)</f>
        <v>2243</v>
      </c>
      <c r="H444" s="127" t="s">
        <v>5</v>
      </c>
      <c r="I444" s="128">
        <v>0.23</v>
      </c>
      <c r="K444" s="135" t="s">
        <v>2746</v>
      </c>
      <c r="L444" s="137" t="s">
        <v>2859</v>
      </c>
      <c r="M444" s="130" t="s">
        <v>82</v>
      </c>
      <c r="N444" s="125" t="s">
        <v>263</v>
      </c>
      <c r="O444" s="123" t="s">
        <v>32</v>
      </c>
      <c r="P444" s="123" t="s">
        <v>84</v>
      </c>
      <c r="R444" s="123">
        <v>63.78</v>
      </c>
      <c r="S444" s="123">
        <v>63.78</v>
      </c>
      <c r="T444" s="123">
        <v>0</v>
      </c>
      <c r="U444" s="123">
        <v>0</v>
      </c>
      <c r="V444" s="123">
        <v>0</v>
      </c>
    </row>
    <row r="445" spans="1:22">
      <c r="A445" s="129" t="s">
        <v>317</v>
      </c>
      <c r="B445" s="127" t="s">
        <v>316</v>
      </c>
      <c r="C445" s="124" t="s">
        <v>2287</v>
      </c>
      <c r="D445" s="127" t="s">
        <v>81</v>
      </c>
      <c r="F445" s="124">
        <v>1</v>
      </c>
      <c r="G445" s="126">
        <f>VLOOKUP(A445,'CET uproszczony 15 07 2020'!$B$3:$G$778,6,0)</f>
        <v>2243</v>
      </c>
      <c r="H445" s="127" t="s">
        <v>5</v>
      </c>
      <c r="I445" s="128">
        <v>0.23</v>
      </c>
      <c r="K445" s="135" t="s">
        <v>2748</v>
      </c>
      <c r="L445" s="137" t="s">
        <v>2860</v>
      </c>
      <c r="M445" s="130" t="s">
        <v>82</v>
      </c>
      <c r="N445" s="125" t="s">
        <v>263</v>
      </c>
      <c r="O445" s="123" t="s">
        <v>32</v>
      </c>
      <c r="P445" s="123" t="s">
        <v>84</v>
      </c>
      <c r="R445" s="123">
        <v>63.78</v>
      </c>
      <c r="S445" s="123">
        <v>63.78</v>
      </c>
      <c r="T445" s="123">
        <v>0</v>
      </c>
      <c r="U445" s="123">
        <v>0</v>
      </c>
      <c r="V445" s="123">
        <v>0</v>
      </c>
    </row>
    <row r="446" spans="1:22">
      <c r="A446" s="129" t="s">
        <v>317</v>
      </c>
      <c r="B446" s="127" t="s">
        <v>316</v>
      </c>
      <c r="C446" s="124" t="s">
        <v>2287</v>
      </c>
      <c r="D446" s="127" t="s">
        <v>81</v>
      </c>
      <c r="F446" s="124">
        <v>1</v>
      </c>
      <c r="G446" s="126">
        <f>VLOOKUP(A446,'CET uproszczony 15 07 2020'!$B$3:$G$778,6,0)</f>
        <v>2243</v>
      </c>
      <c r="H446" s="127" t="s">
        <v>5</v>
      </c>
      <c r="I446" s="128">
        <v>0.23</v>
      </c>
      <c r="K446" s="135" t="s">
        <v>2750</v>
      </c>
      <c r="L446" s="137" t="s">
        <v>2861</v>
      </c>
      <c r="M446" s="130" t="s">
        <v>82</v>
      </c>
      <c r="N446" s="125" t="s">
        <v>263</v>
      </c>
      <c r="O446" s="123" t="s">
        <v>32</v>
      </c>
      <c r="P446" s="123" t="s">
        <v>84</v>
      </c>
      <c r="R446" s="123">
        <v>63.78</v>
      </c>
      <c r="S446" s="123">
        <v>63.78</v>
      </c>
      <c r="T446" s="123">
        <v>0</v>
      </c>
      <c r="U446" s="123">
        <v>0</v>
      </c>
      <c r="V446" s="123">
        <v>0</v>
      </c>
    </row>
    <row r="447" spans="1:22">
      <c r="A447" s="129" t="s">
        <v>317</v>
      </c>
      <c r="B447" s="127" t="s">
        <v>316</v>
      </c>
      <c r="C447" s="124" t="s">
        <v>2287</v>
      </c>
      <c r="D447" s="127" t="s">
        <v>81</v>
      </c>
      <c r="F447" s="124">
        <v>1</v>
      </c>
      <c r="G447" s="126">
        <f>VLOOKUP(A447,'CET uproszczony 15 07 2020'!$B$3:$G$778,6,0)</f>
        <v>2243</v>
      </c>
      <c r="H447" s="127" t="s">
        <v>5</v>
      </c>
      <c r="I447" s="128">
        <v>0.23</v>
      </c>
      <c r="K447" s="135" t="s">
        <v>2740</v>
      </c>
      <c r="L447" s="137" t="s">
        <v>2862</v>
      </c>
      <c r="M447" s="130" t="s">
        <v>82</v>
      </c>
      <c r="N447" s="125" t="s">
        <v>263</v>
      </c>
      <c r="O447" s="123" t="s">
        <v>32</v>
      </c>
      <c r="P447" s="123" t="s">
        <v>84</v>
      </c>
      <c r="R447" s="123">
        <v>63.78</v>
      </c>
      <c r="S447" s="123">
        <v>63.78</v>
      </c>
      <c r="T447" s="123">
        <v>0</v>
      </c>
      <c r="U447" s="123">
        <v>0</v>
      </c>
      <c r="V447" s="123">
        <v>0</v>
      </c>
    </row>
    <row r="448" spans="1:22">
      <c r="A448" s="129" t="s">
        <v>696</v>
      </c>
      <c r="B448" s="127" t="s">
        <v>695</v>
      </c>
      <c r="C448" s="124" t="s">
        <v>2292</v>
      </c>
      <c r="D448" s="127" t="s">
        <v>81</v>
      </c>
      <c r="F448" s="124">
        <v>1</v>
      </c>
      <c r="G448" s="126">
        <f>VLOOKUP(A448,'CET uproszczony 15 07 2020'!$B$3:$G$778,6,0)</f>
        <v>2042</v>
      </c>
      <c r="H448" s="127" t="s">
        <v>5</v>
      </c>
      <c r="I448" s="128">
        <v>0.23</v>
      </c>
      <c r="K448" s="135" t="s">
        <v>2687</v>
      </c>
      <c r="L448" s="137" t="s">
        <v>3715</v>
      </c>
      <c r="M448" s="130" t="s">
        <v>82</v>
      </c>
      <c r="N448" s="125" t="s">
        <v>263</v>
      </c>
      <c r="O448" s="123" t="s">
        <v>32</v>
      </c>
      <c r="P448" s="123" t="s">
        <v>84</v>
      </c>
      <c r="R448" s="123">
        <v>40.953000000000003</v>
      </c>
      <c r="S448" s="123">
        <v>40.953000000000003</v>
      </c>
      <c r="T448" s="123">
        <v>0</v>
      </c>
      <c r="U448" s="123">
        <v>0</v>
      </c>
      <c r="V448" s="123">
        <v>0</v>
      </c>
    </row>
    <row r="449" spans="1:22">
      <c r="A449" s="129" t="s">
        <v>696</v>
      </c>
      <c r="B449" s="127" t="s">
        <v>695</v>
      </c>
      <c r="C449" s="124" t="s">
        <v>2292</v>
      </c>
      <c r="D449" s="127" t="s">
        <v>81</v>
      </c>
      <c r="F449" s="124">
        <v>1</v>
      </c>
      <c r="G449" s="126">
        <f>VLOOKUP(A449,'CET uproszczony 15 07 2020'!$B$3:$G$778,6,0)</f>
        <v>2042</v>
      </c>
      <c r="H449" s="127" t="s">
        <v>5</v>
      </c>
      <c r="I449" s="128">
        <v>0.23</v>
      </c>
      <c r="K449" s="135" t="s">
        <v>2690</v>
      </c>
      <c r="L449" s="137" t="s">
        <v>3716</v>
      </c>
      <c r="M449" s="130" t="s">
        <v>82</v>
      </c>
      <c r="N449" s="125" t="s">
        <v>263</v>
      </c>
      <c r="O449" s="123" t="s">
        <v>32</v>
      </c>
      <c r="P449" s="123" t="s">
        <v>84</v>
      </c>
      <c r="R449" s="123">
        <v>40.953000000000003</v>
      </c>
      <c r="S449" s="123">
        <v>40.953000000000003</v>
      </c>
      <c r="T449" s="123">
        <v>0</v>
      </c>
      <c r="U449" s="123">
        <v>0</v>
      </c>
      <c r="V449" s="123">
        <v>0</v>
      </c>
    </row>
    <row r="450" spans="1:22">
      <c r="A450" s="129" t="s">
        <v>696</v>
      </c>
      <c r="B450" s="127" t="s">
        <v>695</v>
      </c>
      <c r="C450" s="124" t="s">
        <v>2292</v>
      </c>
      <c r="D450" s="127" t="s">
        <v>81</v>
      </c>
      <c r="F450" s="124">
        <v>1</v>
      </c>
      <c r="G450" s="126">
        <f>VLOOKUP(A450,'CET uproszczony 15 07 2020'!$B$3:$G$778,6,0)</f>
        <v>2042</v>
      </c>
      <c r="H450" s="127" t="s">
        <v>5</v>
      </c>
      <c r="I450" s="128">
        <v>0.23</v>
      </c>
      <c r="K450" s="135" t="s">
        <v>233</v>
      </c>
      <c r="L450" s="137" t="s">
        <v>3717</v>
      </c>
      <c r="M450" s="130" t="s">
        <v>82</v>
      </c>
      <c r="N450" s="125" t="s">
        <v>263</v>
      </c>
      <c r="O450" s="123" t="s">
        <v>32</v>
      </c>
      <c r="P450" s="123" t="s">
        <v>84</v>
      </c>
      <c r="R450" s="123">
        <v>40.953000000000003</v>
      </c>
      <c r="S450" s="123">
        <v>40.953000000000003</v>
      </c>
      <c r="T450" s="123">
        <v>0</v>
      </c>
      <c r="U450" s="123">
        <v>0</v>
      </c>
      <c r="V450" s="123">
        <v>0</v>
      </c>
    </row>
    <row r="451" spans="1:22">
      <c r="A451" s="129" t="s">
        <v>698</v>
      </c>
      <c r="B451" s="127" t="s">
        <v>697</v>
      </c>
      <c r="C451" s="124" t="s">
        <v>2294</v>
      </c>
      <c r="D451" s="127" t="s">
        <v>81</v>
      </c>
      <c r="F451" s="124">
        <v>1</v>
      </c>
      <c r="G451" s="126">
        <f>VLOOKUP(A451,'CET uproszczony 15 07 2020'!$B$3:$G$778,6,0)</f>
        <v>1707</v>
      </c>
      <c r="H451" s="127" t="s">
        <v>5</v>
      </c>
      <c r="I451" s="128">
        <v>0.23</v>
      </c>
      <c r="K451" s="135" t="s">
        <v>2687</v>
      </c>
      <c r="L451" s="137" t="s">
        <v>3191</v>
      </c>
      <c r="M451" s="130" t="s">
        <v>82</v>
      </c>
      <c r="N451" s="125" t="s">
        <v>699</v>
      </c>
      <c r="O451" s="123" t="s">
        <v>32</v>
      </c>
      <c r="P451" s="123" t="s">
        <v>84</v>
      </c>
      <c r="R451" s="123">
        <v>53.305999999999997</v>
      </c>
      <c r="S451" s="123">
        <v>53.305999999999997</v>
      </c>
      <c r="T451" s="123">
        <v>0</v>
      </c>
      <c r="U451" s="123">
        <v>0</v>
      </c>
      <c r="V451" s="123">
        <v>0</v>
      </c>
    </row>
    <row r="452" spans="1:22">
      <c r="A452" s="129" t="s">
        <v>698</v>
      </c>
      <c r="B452" s="127" t="s">
        <v>697</v>
      </c>
      <c r="C452" s="124" t="s">
        <v>2294</v>
      </c>
      <c r="D452" s="127" t="s">
        <v>81</v>
      </c>
      <c r="F452" s="124">
        <v>1</v>
      </c>
      <c r="G452" s="126">
        <f>VLOOKUP(A452,'CET uproszczony 15 07 2020'!$B$3:$G$778,6,0)</f>
        <v>1707</v>
      </c>
      <c r="H452" s="127" t="s">
        <v>5</v>
      </c>
      <c r="I452" s="128">
        <v>0.23</v>
      </c>
      <c r="K452" s="135" t="s">
        <v>2740</v>
      </c>
      <c r="L452" s="137" t="s">
        <v>3192</v>
      </c>
      <c r="M452" s="130" t="s">
        <v>82</v>
      </c>
      <c r="N452" s="125" t="s">
        <v>699</v>
      </c>
      <c r="O452" s="123" t="s">
        <v>32</v>
      </c>
      <c r="P452" s="123" t="s">
        <v>84</v>
      </c>
      <c r="R452" s="123">
        <v>53.305999999999997</v>
      </c>
      <c r="S452" s="123">
        <v>53.305999999999997</v>
      </c>
      <c r="T452" s="123">
        <v>0</v>
      </c>
      <c r="U452" s="123">
        <v>0</v>
      </c>
      <c r="V452" s="123">
        <v>0</v>
      </c>
    </row>
    <row r="453" spans="1:22">
      <c r="A453" s="129" t="s">
        <v>698</v>
      </c>
      <c r="B453" s="127" t="s">
        <v>697</v>
      </c>
      <c r="C453" s="124" t="s">
        <v>2294</v>
      </c>
      <c r="D453" s="127" t="s">
        <v>81</v>
      </c>
      <c r="F453" s="124">
        <v>1</v>
      </c>
      <c r="G453" s="126">
        <f>VLOOKUP(A453,'CET uproszczony 15 07 2020'!$B$3:$G$778,6,0)</f>
        <v>1707</v>
      </c>
      <c r="H453" s="127" t="s">
        <v>5</v>
      </c>
      <c r="I453" s="128">
        <v>0.23</v>
      </c>
      <c r="K453" s="135" t="s">
        <v>2754</v>
      </c>
      <c r="L453" s="137" t="s">
        <v>3193</v>
      </c>
      <c r="M453" s="130" t="s">
        <v>82</v>
      </c>
      <c r="N453" s="125" t="s">
        <v>699</v>
      </c>
      <c r="O453" s="123" t="s">
        <v>32</v>
      </c>
      <c r="P453" s="123" t="s">
        <v>84</v>
      </c>
      <c r="R453" s="123">
        <v>53.305999999999997</v>
      </c>
      <c r="S453" s="123">
        <v>53.305999999999997</v>
      </c>
      <c r="T453" s="123">
        <v>0</v>
      </c>
      <c r="U453" s="123">
        <v>0</v>
      </c>
      <c r="V453" s="123">
        <v>0</v>
      </c>
    </row>
    <row r="454" spans="1:22">
      <c r="A454" s="129" t="s">
        <v>698</v>
      </c>
      <c r="B454" s="127" t="s">
        <v>697</v>
      </c>
      <c r="C454" s="124" t="s">
        <v>2294</v>
      </c>
      <c r="D454" s="127" t="s">
        <v>81</v>
      </c>
      <c r="F454" s="124">
        <v>1</v>
      </c>
      <c r="G454" s="126">
        <f>VLOOKUP(A454,'CET uproszczony 15 07 2020'!$B$3:$G$778,6,0)</f>
        <v>1707</v>
      </c>
      <c r="H454" s="127" t="s">
        <v>5</v>
      </c>
      <c r="I454" s="128">
        <v>0.23</v>
      </c>
      <c r="K454" s="135" t="s">
        <v>2686</v>
      </c>
      <c r="L454" s="137" t="s">
        <v>3194</v>
      </c>
      <c r="M454" s="130" t="s">
        <v>82</v>
      </c>
      <c r="N454" s="125" t="s">
        <v>699</v>
      </c>
      <c r="O454" s="123" t="s">
        <v>32</v>
      </c>
      <c r="P454" s="123" t="s">
        <v>84</v>
      </c>
      <c r="R454" s="123">
        <v>53.305999999999997</v>
      </c>
      <c r="S454" s="123">
        <v>53.305999999999997</v>
      </c>
      <c r="T454" s="123">
        <v>0</v>
      </c>
      <c r="U454" s="123">
        <v>0</v>
      </c>
      <c r="V454" s="123">
        <v>0</v>
      </c>
    </row>
    <row r="455" spans="1:22">
      <c r="A455" s="129" t="s">
        <v>698</v>
      </c>
      <c r="B455" s="127" t="s">
        <v>697</v>
      </c>
      <c r="C455" s="124" t="s">
        <v>2294</v>
      </c>
      <c r="D455" s="127" t="s">
        <v>81</v>
      </c>
      <c r="F455" s="124">
        <v>1</v>
      </c>
      <c r="G455" s="126">
        <f>VLOOKUP(A455,'CET uproszczony 15 07 2020'!$B$3:$G$778,6,0)</f>
        <v>1707</v>
      </c>
      <c r="H455" s="127" t="s">
        <v>5</v>
      </c>
      <c r="I455" s="128">
        <v>0.23</v>
      </c>
      <c r="K455" s="135" t="s">
        <v>233</v>
      </c>
      <c r="L455" s="137" t="s">
        <v>3195</v>
      </c>
      <c r="M455" s="130" t="s">
        <v>82</v>
      </c>
      <c r="N455" s="125" t="s">
        <v>699</v>
      </c>
      <c r="O455" s="123" t="s">
        <v>32</v>
      </c>
      <c r="P455" s="123" t="s">
        <v>84</v>
      </c>
      <c r="R455" s="123">
        <v>53.305999999999997</v>
      </c>
      <c r="S455" s="123">
        <v>53.305999999999997</v>
      </c>
      <c r="T455" s="123">
        <v>0</v>
      </c>
      <c r="U455" s="123">
        <v>0</v>
      </c>
      <c r="V455" s="123">
        <v>0</v>
      </c>
    </row>
    <row r="456" spans="1:22">
      <c r="A456" s="129" t="s">
        <v>698</v>
      </c>
      <c r="B456" s="127" t="s">
        <v>697</v>
      </c>
      <c r="C456" s="124" t="s">
        <v>2294</v>
      </c>
      <c r="D456" s="127" t="s">
        <v>81</v>
      </c>
      <c r="F456" s="124">
        <v>1</v>
      </c>
      <c r="G456" s="126">
        <f>VLOOKUP(A456,'CET uproszczony 15 07 2020'!$B$3:$G$778,6,0)</f>
        <v>1707</v>
      </c>
      <c r="H456" s="127" t="s">
        <v>5</v>
      </c>
      <c r="I456" s="128">
        <v>0.23</v>
      </c>
      <c r="K456" s="135" t="s">
        <v>2690</v>
      </c>
      <c r="L456" s="137" t="s">
        <v>3196</v>
      </c>
      <c r="M456" s="130" t="s">
        <v>82</v>
      </c>
      <c r="N456" s="125" t="s">
        <v>699</v>
      </c>
      <c r="O456" s="123" t="s">
        <v>32</v>
      </c>
      <c r="P456" s="123" t="s">
        <v>84</v>
      </c>
      <c r="R456" s="123">
        <v>53.305999999999997</v>
      </c>
      <c r="S456" s="123">
        <v>53.305999999999997</v>
      </c>
      <c r="T456" s="123">
        <v>0</v>
      </c>
      <c r="U456" s="123">
        <v>0</v>
      </c>
      <c r="V456" s="123">
        <v>0</v>
      </c>
    </row>
    <row r="457" spans="1:22">
      <c r="A457" s="129" t="s">
        <v>698</v>
      </c>
      <c r="B457" s="127" t="s">
        <v>697</v>
      </c>
      <c r="C457" s="124" t="s">
        <v>2294</v>
      </c>
      <c r="D457" s="127" t="s">
        <v>81</v>
      </c>
      <c r="F457" s="124">
        <v>1</v>
      </c>
      <c r="G457" s="126">
        <f>VLOOKUP(A457,'CET uproszczony 15 07 2020'!$B$3:$G$778,6,0)</f>
        <v>1707</v>
      </c>
      <c r="H457" s="127" t="s">
        <v>5</v>
      </c>
      <c r="I457" s="128">
        <v>0.23</v>
      </c>
      <c r="K457" s="135" t="s">
        <v>3197</v>
      </c>
      <c r="L457" s="137" t="s">
        <v>3198</v>
      </c>
      <c r="M457" s="130" t="s">
        <v>82</v>
      </c>
      <c r="N457" s="125" t="s">
        <v>699</v>
      </c>
      <c r="O457" s="123" t="s">
        <v>32</v>
      </c>
      <c r="P457" s="123" t="s">
        <v>84</v>
      </c>
      <c r="R457" s="123">
        <v>53.305999999999997</v>
      </c>
      <c r="S457" s="123">
        <v>53.305999999999997</v>
      </c>
      <c r="T457" s="123">
        <v>0</v>
      </c>
      <c r="U457" s="123">
        <v>0</v>
      </c>
      <c r="V457" s="123">
        <v>0</v>
      </c>
    </row>
    <row r="458" spans="1:22">
      <c r="A458" s="129" t="s">
        <v>698</v>
      </c>
      <c r="B458" s="127" t="s">
        <v>697</v>
      </c>
      <c r="C458" s="124" t="s">
        <v>2294</v>
      </c>
      <c r="D458" s="127" t="s">
        <v>81</v>
      </c>
      <c r="F458" s="124">
        <v>1</v>
      </c>
      <c r="G458" s="126">
        <f>VLOOKUP(A458,'CET uproszczony 15 07 2020'!$B$3:$G$778,6,0)</f>
        <v>1707</v>
      </c>
      <c r="H458" s="127" t="s">
        <v>5</v>
      </c>
      <c r="I458" s="128">
        <v>0.23</v>
      </c>
      <c r="K458" s="135" t="s">
        <v>2746</v>
      </c>
      <c r="L458" s="137" t="s">
        <v>3199</v>
      </c>
      <c r="M458" s="130" t="s">
        <v>82</v>
      </c>
      <c r="N458" s="125" t="s">
        <v>699</v>
      </c>
      <c r="O458" s="123" t="s">
        <v>32</v>
      </c>
      <c r="P458" s="123" t="s">
        <v>84</v>
      </c>
      <c r="R458" s="123">
        <v>53.305999999999997</v>
      </c>
      <c r="S458" s="123">
        <v>53.305999999999997</v>
      </c>
      <c r="T458" s="123">
        <v>0</v>
      </c>
      <c r="U458" s="123">
        <v>0</v>
      </c>
      <c r="V458" s="123">
        <v>0</v>
      </c>
    </row>
    <row r="459" spans="1:22">
      <c r="A459" s="129" t="s">
        <v>698</v>
      </c>
      <c r="B459" s="127" t="s">
        <v>697</v>
      </c>
      <c r="C459" s="124" t="s">
        <v>2294</v>
      </c>
      <c r="D459" s="127" t="s">
        <v>81</v>
      </c>
      <c r="F459" s="124">
        <v>1</v>
      </c>
      <c r="G459" s="126">
        <f>VLOOKUP(A459,'CET uproszczony 15 07 2020'!$B$3:$G$778,6,0)</f>
        <v>1707</v>
      </c>
      <c r="H459" s="127" t="s">
        <v>5</v>
      </c>
      <c r="I459" s="128">
        <v>0.23</v>
      </c>
      <c r="K459" s="135" t="s">
        <v>2748</v>
      </c>
      <c r="L459" s="137" t="s">
        <v>3200</v>
      </c>
      <c r="M459" s="130" t="s">
        <v>82</v>
      </c>
      <c r="N459" s="125" t="s">
        <v>699</v>
      </c>
      <c r="O459" s="123" t="s">
        <v>32</v>
      </c>
      <c r="P459" s="123" t="s">
        <v>84</v>
      </c>
      <c r="R459" s="123">
        <v>53.305999999999997</v>
      </c>
      <c r="S459" s="123">
        <v>53.305999999999997</v>
      </c>
      <c r="T459" s="123">
        <v>0</v>
      </c>
      <c r="U459" s="123">
        <v>0</v>
      </c>
      <c r="V459" s="123">
        <v>0</v>
      </c>
    </row>
    <row r="460" spans="1:22">
      <c r="A460" s="129" t="s">
        <v>698</v>
      </c>
      <c r="B460" s="127" t="s">
        <v>697</v>
      </c>
      <c r="C460" s="124" t="s">
        <v>2294</v>
      </c>
      <c r="D460" s="127" t="s">
        <v>81</v>
      </c>
      <c r="F460" s="124">
        <v>1</v>
      </c>
      <c r="G460" s="126">
        <f>VLOOKUP(A460,'CET uproszczony 15 07 2020'!$B$3:$G$778,6,0)</f>
        <v>1707</v>
      </c>
      <c r="H460" s="127" t="s">
        <v>5</v>
      </c>
      <c r="I460" s="128">
        <v>0.23</v>
      </c>
      <c r="K460" s="135" t="s">
        <v>2750</v>
      </c>
      <c r="L460" s="137" t="s">
        <v>3201</v>
      </c>
      <c r="M460" s="130" t="s">
        <v>82</v>
      </c>
      <c r="N460" s="125" t="s">
        <v>699</v>
      </c>
      <c r="O460" s="123" t="s">
        <v>32</v>
      </c>
      <c r="P460" s="123" t="s">
        <v>84</v>
      </c>
      <c r="R460" s="123">
        <v>53.305999999999997</v>
      </c>
      <c r="S460" s="123">
        <v>53.305999999999997</v>
      </c>
      <c r="T460" s="123">
        <v>0</v>
      </c>
      <c r="U460" s="123">
        <v>0</v>
      </c>
      <c r="V460" s="123">
        <v>0</v>
      </c>
    </row>
    <row r="461" spans="1:22">
      <c r="A461" s="129" t="s">
        <v>701</v>
      </c>
      <c r="B461" s="127" t="s">
        <v>700</v>
      </c>
      <c r="C461" s="124" t="s">
        <v>2296</v>
      </c>
      <c r="D461" s="127" t="s">
        <v>81</v>
      </c>
      <c r="F461" s="124">
        <v>1</v>
      </c>
      <c r="G461" s="126">
        <f>VLOOKUP(A461,'CET uproszczony 15 07 2020'!$B$3:$G$778,6,0)</f>
        <v>1877</v>
      </c>
      <c r="H461" s="127" t="s">
        <v>5</v>
      </c>
      <c r="I461" s="128">
        <v>0.23</v>
      </c>
      <c r="K461" s="135" t="s">
        <v>2687</v>
      </c>
      <c r="L461" s="137" t="s">
        <v>3202</v>
      </c>
      <c r="M461" s="130" t="s">
        <v>82</v>
      </c>
      <c r="N461" s="125" t="s">
        <v>699</v>
      </c>
      <c r="O461" s="123" t="s">
        <v>32</v>
      </c>
      <c r="P461" s="123" t="s">
        <v>84</v>
      </c>
      <c r="R461" s="123">
        <v>53.305999999999997</v>
      </c>
      <c r="S461" s="123">
        <v>53.305999999999997</v>
      </c>
      <c r="T461" s="123">
        <v>0</v>
      </c>
      <c r="U461" s="123">
        <v>0</v>
      </c>
      <c r="V461" s="123">
        <v>0</v>
      </c>
    </row>
    <row r="462" spans="1:22">
      <c r="A462" s="129" t="s">
        <v>703</v>
      </c>
      <c r="B462" s="127" t="s">
        <v>702</v>
      </c>
      <c r="C462" s="124" t="s">
        <v>2298</v>
      </c>
      <c r="D462" s="127" t="s">
        <v>81</v>
      </c>
      <c r="F462" s="124">
        <v>1</v>
      </c>
      <c r="G462" s="126">
        <f>VLOOKUP(A462,'CET uproszczony 15 07 2020'!$B$3:$G$778,6,0)</f>
        <v>1707</v>
      </c>
      <c r="H462" s="127" t="s">
        <v>5</v>
      </c>
      <c r="I462" s="128">
        <v>0.23</v>
      </c>
      <c r="K462" s="135" t="s">
        <v>2687</v>
      </c>
      <c r="L462" s="137" t="s">
        <v>3203</v>
      </c>
      <c r="M462" s="130" t="s">
        <v>82</v>
      </c>
      <c r="N462" s="125" t="s">
        <v>699</v>
      </c>
      <c r="O462" s="123" t="s">
        <v>32</v>
      </c>
      <c r="P462" s="123" t="s">
        <v>84</v>
      </c>
      <c r="R462" s="123">
        <v>53.305999999999997</v>
      </c>
      <c r="S462" s="123">
        <v>53.305999999999997</v>
      </c>
      <c r="T462" s="123">
        <v>0</v>
      </c>
      <c r="U462" s="123">
        <v>0</v>
      </c>
      <c r="V462" s="123">
        <v>0</v>
      </c>
    </row>
    <row r="463" spans="1:22">
      <c r="A463" s="129" t="s">
        <v>703</v>
      </c>
      <c r="B463" s="127" t="s">
        <v>702</v>
      </c>
      <c r="C463" s="124" t="s">
        <v>2298</v>
      </c>
      <c r="D463" s="127" t="s">
        <v>81</v>
      </c>
      <c r="F463" s="124">
        <v>1</v>
      </c>
      <c r="G463" s="126">
        <f>VLOOKUP(A463,'CET uproszczony 15 07 2020'!$B$3:$G$778,6,0)</f>
        <v>1707</v>
      </c>
      <c r="H463" s="127" t="s">
        <v>5</v>
      </c>
      <c r="I463" s="128">
        <v>0.23</v>
      </c>
      <c r="K463" s="135" t="s">
        <v>2686</v>
      </c>
      <c r="L463" s="137" t="s">
        <v>3204</v>
      </c>
      <c r="M463" s="130" t="s">
        <v>82</v>
      </c>
      <c r="N463" s="125" t="s">
        <v>699</v>
      </c>
      <c r="O463" s="123" t="s">
        <v>32</v>
      </c>
      <c r="P463" s="123" t="s">
        <v>84</v>
      </c>
      <c r="R463" s="123">
        <v>53.305999999999997</v>
      </c>
      <c r="S463" s="123">
        <v>53.305999999999997</v>
      </c>
      <c r="T463" s="123">
        <v>0</v>
      </c>
      <c r="U463" s="123">
        <v>0</v>
      </c>
      <c r="V463" s="123">
        <v>0</v>
      </c>
    </row>
    <row r="464" spans="1:22">
      <c r="A464" s="129" t="s">
        <v>703</v>
      </c>
      <c r="B464" s="127" t="s">
        <v>702</v>
      </c>
      <c r="C464" s="124" t="s">
        <v>2298</v>
      </c>
      <c r="D464" s="127" t="s">
        <v>81</v>
      </c>
      <c r="F464" s="124">
        <v>1</v>
      </c>
      <c r="G464" s="126">
        <f>VLOOKUP(A464,'CET uproszczony 15 07 2020'!$B$3:$G$778,6,0)</f>
        <v>1707</v>
      </c>
      <c r="H464" s="127" t="s">
        <v>5</v>
      </c>
      <c r="I464" s="128">
        <v>0.23</v>
      </c>
      <c r="K464" s="135" t="s">
        <v>233</v>
      </c>
      <c r="L464" s="137" t="s">
        <v>3205</v>
      </c>
      <c r="M464" s="130" t="s">
        <v>82</v>
      </c>
      <c r="N464" s="125" t="s">
        <v>699</v>
      </c>
      <c r="O464" s="123" t="s">
        <v>32</v>
      </c>
      <c r="P464" s="123" t="s">
        <v>84</v>
      </c>
      <c r="R464" s="123">
        <v>53.305999999999997</v>
      </c>
      <c r="S464" s="123">
        <v>53.305999999999997</v>
      </c>
      <c r="T464" s="123">
        <v>0</v>
      </c>
      <c r="U464" s="123">
        <v>0</v>
      </c>
      <c r="V464" s="123">
        <v>0</v>
      </c>
    </row>
    <row r="465" spans="1:22">
      <c r="A465" s="129" t="s">
        <v>703</v>
      </c>
      <c r="B465" s="127" t="s">
        <v>702</v>
      </c>
      <c r="C465" s="124" t="s">
        <v>2298</v>
      </c>
      <c r="D465" s="127" t="s">
        <v>81</v>
      </c>
      <c r="F465" s="124">
        <v>1</v>
      </c>
      <c r="G465" s="126">
        <f>VLOOKUP(A465,'CET uproszczony 15 07 2020'!$B$3:$G$778,6,0)</f>
        <v>1707</v>
      </c>
      <c r="H465" s="127" t="s">
        <v>5</v>
      </c>
      <c r="I465" s="128">
        <v>0.23</v>
      </c>
      <c r="K465" s="135" t="s">
        <v>2740</v>
      </c>
      <c r="L465" s="137" t="s">
        <v>3206</v>
      </c>
      <c r="M465" s="130" t="s">
        <v>82</v>
      </c>
      <c r="N465" s="125" t="s">
        <v>699</v>
      </c>
      <c r="O465" s="123" t="s">
        <v>32</v>
      </c>
      <c r="P465" s="123" t="s">
        <v>84</v>
      </c>
      <c r="R465" s="123">
        <v>53.305999999999997</v>
      </c>
      <c r="S465" s="123">
        <v>53.305999999999997</v>
      </c>
      <c r="T465" s="123">
        <v>0</v>
      </c>
      <c r="U465" s="123">
        <v>0</v>
      </c>
      <c r="V465" s="123">
        <v>0</v>
      </c>
    </row>
    <row r="466" spans="1:22">
      <c r="A466" s="129" t="s">
        <v>703</v>
      </c>
      <c r="B466" s="127" t="s">
        <v>702</v>
      </c>
      <c r="C466" s="124" t="s">
        <v>2298</v>
      </c>
      <c r="D466" s="127" t="s">
        <v>81</v>
      </c>
      <c r="F466" s="124">
        <v>1</v>
      </c>
      <c r="G466" s="126">
        <f>VLOOKUP(A466,'CET uproszczony 15 07 2020'!$B$3:$G$778,6,0)</f>
        <v>1707</v>
      </c>
      <c r="H466" s="127" t="s">
        <v>5</v>
      </c>
      <c r="I466" s="128">
        <v>0.23</v>
      </c>
      <c r="K466" s="135" t="s">
        <v>2746</v>
      </c>
      <c r="L466" s="137" t="s">
        <v>3207</v>
      </c>
      <c r="M466" s="130" t="s">
        <v>82</v>
      </c>
      <c r="N466" s="125" t="s">
        <v>699</v>
      </c>
      <c r="O466" s="123" t="s">
        <v>32</v>
      </c>
      <c r="P466" s="123" t="s">
        <v>84</v>
      </c>
      <c r="R466" s="123">
        <v>53.305999999999997</v>
      </c>
      <c r="S466" s="123">
        <v>53.305999999999997</v>
      </c>
      <c r="T466" s="123">
        <v>0</v>
      </c>
      <c r="U466" s="123">
        <v>0</v>
      </c>
      <c r="V466" s="123">
        <v>0</v>
      </c>
    </row>
    <row r="467" spans="1:22">
      <c r="A467" s="129" t="s">
        <v>703</v>
      </c>
      <c r="B467" s="127" t="s">
        <v>702</v>
      </c>
      <c r="C467" s="124" t="s">
        <v>2298</v>
      </c>
      <c r="D467" s="127" t="s">
        <v>81</v>
      </c>
      <c r="F467" s="124">
        <v>1</v>
      </c>
      <c r="G467" s="126">
        <f>VLOOKUP(A467,'CET uproszczony 15 07 2020'!$B$3:$G$778,6,0)</f>
        <v>1707</v>
      </c>
      <c r="H467" s="127" t="s">
        <v>5</v>
      </c>
      <c r="I467" s="128">
        <v>0.23</v>
      </c>
      <c r="K467" s="135" t="s">
        <v>2748</v>
      </c>
      <c r="L467" s="137" t="s">
        <v>3208</v>
      </c>
      <c r="M467" s="130" t="s">
        <v>82</v>
      </c>
      <c r="N467" s="125" t="s">
        <v>699</v>
      </c>
      <c r="O467" s="123" t="s">
        <v>32</v>
      </c>
      <c r="P467" s="123" t="s">
        <v>84</v>
      </c>
      <c r="R467" s="123">
        <v>53.305999999999997</v>
      </c>
      <c r="S467" s="123">
        <v>53.305999999999997</v>
      </c>
      <c r="T467" s="123">
        <v>0</v>
      </c>
      <c r="U467" s="123">
        <v>0</v>
      </c>
      <c r="V467" s="123">
        <v>0</v>
      </c>
    </row>
    <row r="468" spans="1:22">
      <c r="A468" s="129" t="s">
        <v>703</v>
      </c>
      <c r="B468" s="127" t="s">
        <v>702</v>
      </c>
      <c r="C468" s="124" t="s">
        <v>2298</v>
      </c>
      <c r="D468" s="127" t="s">
        <v>81</v>
      </c>
      <c r="F468" s="124">
        <v>1</v>
      </c>
      <c r="G468" s="126">
        <f>VLOOKUP(A468,'CET uproszczony 15 07 2020'!$B$3:$G$778,6,0)</f>
        <v>1707</v>
      </c>
      <c r="H468" s="127" t="s">
        <v>5</v>
      </c>
      <c r="I468" s="128">
        <v>0.23</v>
      </c>
      <c r="K468" s="135" t="s">
        <v>2750</v>
      </c>
      <c r="L468" s="137" t="s">
        <v>3209</v>
      </c>
      <c r="M468" s="130" t="s">
        <v>82</v>
      </c>
      <c r="N468" s="125" t="s">
        <v>699</v>
      </c>
      <c r="O468" s="123" t="s">
        <v>32</v>
      </c>
      <c r="P468" s="123" t="s">
        <v>84</v>
      </c>
      <c r="R468" s="123">
        <v>53.305999999999997</v>
      </c>
      <c r="S468" s="123">
        <v>53.305999999999997</v>
      </c>
      <c r="T468" s="123">
        <v>0</v>
      </c>
      <c r="U468" s="123">
        <v>0</v>
      </c>
      <c r="V468" s="123">
        <v>0</v>
      </c>
    </row>
    <row r="469" spans="1:22">
      <c r="A469" s="129" t="s">
        <v>705</v>
      </c>
      <c r="B469" s="127" t="s">
        <v>704</v>
      </c>
      <c r="C469" s="124" t="s">
        <v>2300</v>
      </c>
      <c r="D469" s="127" t="s">
        <v>81</v>
      </c>
      <c r="F469" s="124">
        <v>1</v>
      </c>
      <c r="G469" s="126">
        <f>VLOOKUP(A469,'CET uproszczony 15 07 2020'!$B$3:$G$778,6,0)</f>
        <v>1877</v>
      </c>
      <c r="H469" s="127" t="s">
        <v>5</v>
      </c>
      <c r="I469" s="128">
        <v>0.23</v>
      </c>
      <c r="K469" s="135" t="s">
        <v>2687</v>
      </c>
      <c r="L469" s="137" t="s">
        <v>3210</v>
      </c>
      <c r="M469" s="130" t="s">
        <v>82</v>
      </c>
      <c r="N469" s="125" t="s">
        <v>699</v>
      </c>
      <c r="O469" s="123" t="s">
        <v>32</v>
      </c>
      <c r="P469" s="123" t="s">
        <v>84</v>
      </c>
      <c r="R469" s="123">
        <v>53.305999999999997</v>
      </c>
      <c r="S469" s="123">
        <v>53.305999999999997</v>
      </c>
      <c r="T469" s="123">
        <v>0</v>
      </c>
      <c r="U469" s="123">
        <v>0</v>
      </c>
      <c r="V469" s="123">
        <v>0</v>
      </c>
    </row>
    <row r="470" spans="1:22">
      <c r="A470" s="129" t="s">
        <v>705</v>
      </c>
      <c r="B470" s="127" t="s">
        <v>704</v>
      </c>
      <c r="C470" s="124" t="s">
        <v>2300</v>
      </c>
      <c r="D470" s="127" t="s">
        <v>81</v>
      </c>
      <c r="F470" s="124">
        <v>1</v>
      </c>
      <c r="G470" s="126">
        <f>VLOOKUP(A470,'CET uproszczony 15 07 2020'!$B$3:$G$778,6,0)</f>
        <v>1877</v>
      </c>
      <c r="H470" s="127" t="s">
        <v>5</v>
      </c>
      <c r="I470" s="128">
        <v>0.23</v>
      </c>
      <c r="K470" s="135" t="s">
        <v>233</v>
      </c>
      <c r="L470" s="137" t="s">
        <v>3211</v>
      </c>
      <c r="M470" s="130" t="s">
        <v>82</v>
      </c>
      <c r="N470" s="125" t="s">
        <v>699</v>
      </c>
      <c r="O470" s="123" t="s">
        <v>32</v>
      </c>
      <c r="P470" s="123" t="s">
        <v>84</v>
      </c>
      <c r="R470" s="123">
        <v>53.305999999999997</v>
      </c>
      <c r="S470" s="123">
        <v>53.305999999999997</v>
      </c>
      <c r="T470" s="123">
        <v>0</v>
      </c>
      <c r="U470" s="123">
        <v>0</v>
      </c>
      <c r="V470" s="123">
        <v>0</v>
      </c>
    </row>
    <row r="471" spans="1:22">
      <c r="A471" s="129" t="s">
        <v>707</v>
      </c>
      <c r="B471" s="127" t="s">
        <v>706</v>
      </c>
      <c r="C471" s="124" t="s">
        <v>2293</v>
      </c>
      <c r="D471" s="127" t="s">
        <v>81</v>
      </c>
      <c r="F471" s="124">
        <v>1</v>
      </c>
      <c r="G471" s="126">
        <f>VLOOKUP(A471,'CET uproszczony 15 07 2020'!$B$3:$G$778,6,0)</f>
        <v>1877</v>
      </c>
      <c r="H471" s="127" t="s">
        <v>5</v>
      </c>
      <c r="I471" s="128">
        <v>0.23</v>
      </c>
      <c r="K471" s="135" t="s">
        <v>2687</v>
      </c>
      <c r="L471" s="137" t="s">
        <v>3212</v>
      </c>
      <c r="M471" s="130" t="s">
        <v>82</v>
      </c>
      <c r="N471" s="125" t="s">
        <v>699</v>
      </c>
      <c r="O471" s="123" t="s">
        <v>32</v>
      </c>
      <c r="P471" s="123" t="s">
        <v>84</v>
      </c>
      <c r="R471" s="123">
        <v>53.305999999999997</v>
      </c>
      <c r="S471" s="123">
        <v>53.305999999999997</v>
      </c>
      <c r="T471" s="123">
        <v>0</v>
      </c>
      <c r="U471" s="123">
        <v>0</v>
      </c>
      <c r="V471" s="123">
        <v>0</v>
      </c>
    </row>
    <row r="472" spans="1:22">
      <c r="A472" s="129" t="s">
        <v>734</v>
      </c>
      <c r="B472" s="127" t="s">
        <v>733</v>
      </c>
      <c r="C472" s="124" t="s">
        <v>2295</v>
      </c>
      <c r="D472" s="127" t="s">
        <v>81</v>
      </c>
      <c r="F472" s="124">
        <v>1</v>
      </c>
      <c r="G472" s="126">
        <f>VLOOKUP(A472,'CET uproszczony 15 07 2020'!$B$3:$G$778,6,0)</f>
        <v>2205</v>
      </c>
      <c r="H472" s="127" t="s">
        <v>5</v>
      </c>
      <c r="I472" s="128">
        <v>0.23</v>
      </c>
      <c r="K472" s="135" t="s">
        <v>3253</v>
      </c>
      <c r="L472" s="137" t="s">
        <v>3261</v>
      </c>
      <c r="M472" s="130" t="s">
        <v>82</v>
      </c>
      <c r="N472" s="125" t="s">
        <v>699</v>
      </c>
      <c r="O472" s="123" t="s">
        <v>32</v>
      </c>
      <c r="P472" s="123" t="s">
        <v>84</v>
      </c>
      <c r="R472" s="123">
        <v>0</v>
      </c>
      <c r="S472" s="123">
        <v>0</v>
      </c>
      <c r="T472" s="123">
        <v>0</v>
      </c>
      <c r="U472" s="123">
        <v>0</v>
      </c>
      <c r="V472" s="123">
        <v>0</v>
      </c>
    </row>
    <row r="473" spans="1:22">
      <c r="A473" s="129" t="s">
        <v>734</v>
      </c>
      <c r="B473" s="127" t="s">
        <v>733</v>
      </c>
      <c r="C473" s="124" t="s">
        <v>2295</v>
      </c>
      <c r="D473" s="127" t="s">
        <v>81</v>
      </c>
      <c r="F473" s="124">
        <v>1</v>
      </c>
      <c r="G473" s="126">
        <f>VLOOKUP(A473,'CET uproszczony 15 07 2020'!$B$3:$G$778,6,0)</f>
        <v>2205</v>
      </c>
      <c r="H473" s="127" t="s">
        <v>5</v>
      </c>
      <c r="I473" s="128">
        <v>0.23</v>
      </c>
      <c r="K473" s="135" t="s">
        <v>2687</v>
      </c>
      <c r="L473" s="137" t="s">
        <v>3262</v>
      </c>
      <c r="M473" s="130" t="s">
        <v>82</v>
      </c>
      <c r="N473" s="125" t="s">
        <v>699</v>
      </c>
      <c r="O473" s="123" t="s">
        <v>32</v>
      </c>
      <c r="P473" s="123" t="s">
        <v>84</v>
      </c>
      <c r="R473" s="123">
        <v>0</v>
      </c>
      <c r="S473" s="123">
        <v>0</v>
      </c>
      <c r="T473" s="123">
        <v>0</v>
      </c>
      <c r="U473" s="123">
        <v>0</v>
      </c>
      <c r="V473" s="123">
        <v>0</v>
      </c>
    </row>
    <row r="474" spans="1:22">
      <c r="A474" s="129" t="s">
        <v>734</v>
      </c>
      <c r="B474" s="127" t="s">
        <v>733</v>
      </c>
      <c r="C474" s="124" t="s">
        <v>2295</v>
      </c>
      <c r="D474" s="127" t="s">
        <v>81</v>
      </c>
      <c r="F474" s="124">
        <v>1</v>
      </c>
      <c r="G474" s="126">
        <f>VLOOKUP(A474,'CET uproszczony 15 07 2020'!$B$3:$G$778,6,0)</f>
        <v>2205</v>
      </c>
      <c r="H474" s="127" t="s">
        <v>5</v>
      </c>
      <c r="I474" s="128">
        <v>0.23</v>
      </c>
      <c r="K474" s="135" t="s">
        <v>2740</v>
      </c>
      <c r="L474" s="137" t="s">
        <v>3263</v>
      </c>
      <c r="M474" s="130" t="s">
        <v>82</v>
      </c>
      <c r="N474" s="125" t="s">
        <v>699</v>
      </c>
      <c r="O474" s="123" t="s">
        <v>32</v>
      </c>
      <c r="P474" s="123" t="s">
        <v>84</v>
      </c>
      <c r="R474" s="123">
        <v>0</v>
      </c>
      <c r="S474" s="123">
        <v>0</v>
      </c>
      <c r="T474" s="123">
        <v>0</v>
      </c>
      <c r="U474" s="123">
        <v>0</v>
      </c>
      <c r="V474" s="123">
        <v>0</v>
      </c>
    </row>
    <row r="475" spans="1:22">
      <c r="A475" s="129" t="s">
        <v>734</v>
      </c>
      <c r="B475" s="127" t="s">
        <v>733</v>
      </c>
      <c r="C475" s="124" t="s">
        <v>2295</v>
      </c>
      <c r="D475" s="127" t="s">
        <v>81</v>
      </c>
      <c r="F475" s="124">
        <v>1</v>
      </c>
      <c r="G475" s="126">
        <f>VLOOKUP(A475,'CET uproszczony 15 07 2020'!$B$3:$G$778,6,0)</f>
        <v>2205</v>
      </c>
      <c r="H475" s="127" t="s">
        <v>5</v>
      </c>
      <c r="I475" s="128">
        <v>0.23</v>
      </c>
      <c r="K475" s="135" t="s">
        <v>2686</v>
      </c>
      <c r="L475" s="137" t="s">
        <v>3264</v>
      </c>
      <c r="M475" s="130" t="s">
        <v>82</v>
      </c>
      <c r="N475" s="125" t="s">
        <v>699</v>
      </c>
      <c r="O475" s="123" t="s">
        <v>32</v>
      </c>
      <c r="P475" s="123" t="s">
        <v>84</v>
      </c>
      <c r="R475" s="123">
        <v>0</v>
      </c>
      <c r="S475" s="123">
        <v>0</v>
      </c>
      <c r="T475" s="123">
        <v>0</v>
      </c>
      <c r="U475" s="123">
        <v>0</v>
      </c>
      <c r="V475" s="123">
        <v>0</v>
      </c>
    </row>
    <row r="476" spans="1:22">
      <c r="A476" s="129" t="s">
        <v>734</v>
      </c>
      <c r="B476" s="127" t="s">
        <v>733</v>
      </c>
      <c r="C476" s="124" t="s">
        <v>2295</v>
      </c>
      <c r="D476" s="127" t="s">
        <v>81</v>
      </c>
      <c r="F476" s="124">
        <v>1</v>
      </c>
      <c r="G476" s="126">
        <f>VLOOKUP(A476,'CET uproszczony 15 07 2020'!$B$3:$G$778,6,0)</f>
        <v>2205</v>
      </c>
      <c r="H476" s="127" t="s">
        <v>5</v>
      </c>
      <c r="I476" s="128">
        <v>0.23</v>
      </c>
      <c r="K476" s="135" t="s">
        <v>233</v>
      </c>
      <c r="L476" s="137" t="s">
        <v>3265</v>
      </c>
      <c r="M476" s="130" t="s">
        <v>82</v>
      </c>
      <c r="N476" s="125" t="s">
        <v>699</v>
      </c>
      <c r="O476" s="123" t="s">
        <v>32</v>
      </c>
      <c r="P476" s="123" t="s">
        <v>84</v>
      </c>
      <c r="R476" s="123">
        <v>0</v>
      </c>
      <c r="S476" s="123">
        <v>0</v>
      </c>
      <c r="T476" s="123">
        <v>0</v>
      </c>
      <c r="U476" s="123">
        <v>0</v>
      </c>
      <c r="V476" s="123">
        <v>0</v>
      </c>
    </row>
    <row r="477" spans="1:22">
      <c r="A477" s="129" t="s">
        <v>734</v>
      </c>
      <c r="B477" s="127" t="s">
        <v>733</v>
      </c>
      <c r="C477" s="124" t="s">
        <v>2295</v>
      </c>
      <c r="D477" s="127" t="s">
        <v>81</v>
      </c>
      <c r="F477" s="124">
        <v>1</v>
      </c>
      <c r="G477" s="126">
        <f>VLOOKUP(A477,'CET uproszczony 15 07 2020'!$B$3:$G$778,6,0)</f>
        <v>2205</v>
      </c>
      <c r="H477" s="127" t="s">
        <v>5</v>
      </c>
      <c r="I477" s="128">
        <v>0.23</v>
      </c>
      <c r="K477" s="135" t="s">
        <v>2754</v>
      </c>
      <c r="L477" s="137" t="s">
        <v>3266</v>
      </c>
      <c r="M477" s="130" t="s">
        <v>82</v>
      </c>
      <c r="N477" s="125" t="s">
        <v>699</v>
      </c>
      <c r="O477" s="123" t="s">
        <v>32</v>
      </c>
      <c r="P477" s="123" t="s">
        <v>84</v>
      </c>
      <c r="R477" s="123">
        <v>0</v>
      </c>
      <c r="S477" s="123">
        <v>0</v>
      </c>
      <c r="T477" s="123">
        <v>0</v>
      </c>
      <c r="U477" s="123">
        <v>0</v>
      </c>
      <c r="V477" s="123">
        <v>0</v>
      </c>
    </row>
    <row r="478" spans="1:22">
      <c r="A478" s="129" t="s">
        <v>734</v>
      </c>
      <c r="B478" s="127" t="s">
        <v>733</v>
      </c>
      <c r="C478" s="124" t="s">
        <v>2295</v>
      </c>
      <c r="D478" s="127" t="s">
        <v>81</v>
      </c>
      <c r="F478" s="124">
        <v>1</v>
      </c>
      <c r="G478" s="126">
        <f>VLOOKUP(A478,'CET uproszczony 15 07 2020'!$B$3:$G$778,6,0)</f>
        <v>2205</v>
      </c>
      <c r="H478" s="127" t="s">
        <v>5</v>
      </c>
      <c r="I478" s="128">
        <v>0.23</v>
      </c>
      <c r="K478" s="135" t="s">
        <v>2690</v>
      </c>
      <c r="L478" s="137" t="s">
        <v>3267</v>
      </c>
      <c r="M478" s="130" t="s">
        <v>82</v>
      </c>
      <c r="N478" s="125" t="s">
        <v>699</v>
      </c>
      <c r="O478" s="123" t="s">
        <v>32</v>
      </c>
      <c r="P478" s="123" t="s">
        <v>84</v>
      </c>
      <c r="R478" s="123">
        <v>0</v>
      </c>
      <c r="S478" s="123">
        <v>0</v>
      </c>
      <c r="T478" s="123">
        <v>0</v>
      </c>
      <c r="U478" s="123">
        <v>0</v>
      </c>
      <c r="V478" s="123">
        <v>0</v>
      </c>
    </row>
    <row r="479" spans="1:22">
      <c r="A479" s="129" t="s">
        <v>734</v>
      </c>
      <c r="B479" s="127" t="s">
        <v>733</v>
      </c>
      <c r="C479" s="124" t="s">
        <v>2295</v>
      </c>
      <c r="D479" s="127" t="s">
        <v>81</v>
      </c>
      <c r="F479" s="124">
        <v>1</v>
      </c>
      <c r="G479" s="126">
        <f>VLOOKUP(A479,'CET uproszczony 15 07 2020'!$B$3:$G$778,6,0)</f>
        <v>2205</v>
      </c>
      <c r="H479" s="127" t="s">
        <v>5</v>
      </c>
      <c r="I479" s="128">
        <v>0.23</v>
      </c>
      <c r="K479" s="135" t="s">
        <v>2746</v>
      </c>
      <c r="L479" s="137" t="s">
        <v>3268</v>
      </c>
      <c r="M479" s="130" t="s">
        <v>82</v>
      </c>
      <c r="N479" s="125" t="s">
        <v>699</v>
      </c>
      <c r="O479" s="123" t="s">
        <v>32</v>
      </c>
      <c r="P479" s="123" t="s">
        <v>84</v>
      </c>
      <c r="R479" s="123">
        <v>0</v>
      </c>
      <c r="S479" s="123">
        <v>0</v>
      </c>
      <c r="T479" s="123">
        <v>0</v>
      </c>
      <c r="U479" s="123">
        <v>0</v>
      </c>
      <c r="V479" s="123">
        <v>0</v>
      </c>
    </row>
    <row r="480" spans="1:22">
      <c r="A480" s="129" t="s">
        <v>734</v>
      </c>
      <c r="B480" s="127" t="s">
        <v>733</v>
      </c>
      <c r="C480" s="124" t="s">
        <v>2295</v>
      </c>
      <c r="D480" s="127" t="s">
        <v>81</v>
      </c>
      <c r="F480" s="124">
        <v>1</v>
      </c>
      <c r="G480" s="126">
        <f>VLOOKUP(A480,'CET uproszczony 15 07 2020'!$B$3:$G$778,6,0)</f>
        <v>2205</v>
      </c>
      <c r="H480" s="127" t="s">
        <v>5</v>
      </c>
      <c r="I480" s="128">
        <v>0.23</v>
      </c>
      <c r="K480" s="135" t="s">
        <v>2748</v>
      </c>
      <c r="L480" s="137" t="s">
        <v>3269</v>
      </c>
      <c r="M480" s="130" t="s">
        <v>82</v>
      </c>
      <c r="N480" s="125" t="s">
        <v>699</v>
      </c>
      <c r="O480" s="123" t="s">
        <v>32</v>
      </c>
      <c r="P480" s="123" t="s">
        <v>84</v>
      </c>
      <c r="R480" s="123">
        <v>0</v>
      </c>
      <c r="S480" s="123">
        <v>0</v>
      </c>
      <c r="T480" s="123">
        <v>0</v>
      </c>
      <c r="U480" s="123">
        <v>0</v>
      </c>
      <c r="V480" s="123">
        <v>0</v>
      </c>
    </row>
    <row r="481" spans="1:22">
      <c r="A481" s="129" t="s">
        <v>734</v>
      </c>
      <c r="B481" s="127" t="s">
        <v>733</v>
      </c>
      <c r="C481" s="124" t="s">
        <v>2295</v>
      </c>
      <c r="D481" s="127" t="s">
        <v>81</v>
      </c>
      <c r="F481" s="124">
        <v>1</v>
      </c>
      <c r="G481" s="126">
        <f>VLOOKUP(A481,'CET uproszczony 15 07 2020'!$B$3:$G$778,6,0)</f>
        <v>2205</v>
      </c>
      <c r="H481" s="127" t="s">
        <v>5</v>
      </c>
      <c r="I481" s="128">
        <v>0.23</v>
      </c>
      <c r="K481" s="135" t="s">
        <v>2750</v>
      </c>
      <c r="L481" s="137" t="s">
        <v>3270</v>
      </c>
      <c r="M481" s="130" t="s">
        <v>82</v>
      </c>
      <c r="N481" s="125" t="s">
        <v>699</v>
      </c>
      <c r="O481" s="123" t="s">
        <v>32</v>
      </c>
      <c r="P481" s="123" t="s">
        <v>84</v>
      </c>
      <c r="R481" s="123">
        <v>0</v>
      </c>
      <c r="S481" s="123">
        <v>0</v>
      </c>
      <c r="T481" s="123">
        <v>0</v>
      </c>
      <c r="U481" s="123">
        <v>0</v>
      </c>
      <c r="V481" s="123">
        <v>0</v>
      </c>
    </row>
    <row r="482" spans="1:22">
      <c r="A482" s="129" t="s">
        <v>736</v>
      </c>
      <c r="B482" s="127" t="s">
        <v>735</v>
      </c>
      <c r="C482" s="124" t="s">
        <v>2297</v>
      </c>
      <c r="D482" s="127" t="s">
        <v>81</v>
      </c>
      <c r="F482" s="124">
        <v>1</v>
      </c>
      <c r="G482" s="126">
        <f>VLOOKUP(A482,'CET uproszczony 15 07 2020'!$B$3:$G$778,6,0)</f>
        <v>2425</v>
      </c>
      <c r="H482" s="127" t="s">
        <v>5</v>
      </c>
      <c r="I482" s="128">
        <v>0.23</v>
      </c>
      <c r="K482" s="135" t="s">
        <v>2687</v>
      </c>
      <c r="L482" s="137" t="s">
        <v>3271</v>
      </c>
      <c r="M482" s="130" t="s">
        <v>82</v>
      </c>
      <c r="N482" s="125" t="s">
        <v>699</v>
      </c>
      <c r="O482" s="123" t="s">
        <v>32</v>
      </c>
      <c r="P482" s="123" t="s">
        <v>84</v>
      </c>
      <c r="R482" s="123">
        <v>64.858000000000004</v>
      </c>
      <c r="S482" s="123">
        <v>64.858000000000004</v>
      </c>
      <c r="T482" s="123">
        <v>0</v>
      </c>
      <c r="U482" s="123">
        <v>0</v>
      </c>
      <c r="V482" s="123">
        <v>0</v>
      </c>
    </row>
    <row r="483" spans="1:22">
      <c r="A483" s="129" t="s">
        <v>738</v>
      </c>
      <c r="B483" s="127" t="s">
        <v>737</v>
      </c>
      <c r="C483" s="124" t="s">
        <v>2299</v>
      </c>
      <c r="D483" s="127" t="s">
        <v>81</v>
      </c>
      <c r="F483" s="124">
        <v>1</v>
      </c>
      <c r="G483" s="126">
        <f>VLOOKUP(A483,'CET uproszczony 15 07 2020'!$B$3:$G$778,6,0)</f>
        <v>2205</v>
      </c>
      <c r="H483" s="127" t="s">
        <v>5</v>
      </c>
      <c r="I483" s="128">
        <v>0.23</v>
      </c>
      <c r="K483" s="135" t="s">
        <v>2687</v>
      </c>
      <c r="L483" s="137" t="s">
        <v>3272</v>
      </c>
      <c r="M483" s="130" t="s">
        <v>82</v>
      </c>
      <c r="N483" s="125" t="s">
        <v>699</v>
      </c>
      <c r="O483" s="123" t="s">
        <v>32</v>
      </c>
      <c r="P483" s="123" t="s">
        <v>84</v>
      </c>
      <c r="R483" s="123">
        <v>64.858000000000004</v>
      </c>
      <c r="S483" s="123">
        <v>64.858000000000004</v>
      </c>
      <c r="T483" s="123">
        <v>0</v>
      </c>
      <c r="U483" s="123">
        <v>0</v>
      </c>
      <c r="V483" s="123">
        <v>0</v>
      </c>
    </row>
    <row r="484" spans="1:22">
      <c r="A484" s="129" t="s">
        <v>738</v>
      </c>
      <c r="B484" s="127" t="s">
        <v>737</v>
      </c>
      <c r="C484" s="124" t="s">
        <v>2299</v>
      </c>
      <c r="D484" s="127" t="s">
        <v>81</v>
      </c>
      <c r="F484" s="124">
        <v>1</v>
      </c>
      <c r="G484" s="126">
        <f>VLOOKUP(A484,'CET uproszczony 15 07 2020'!$B$3:$G$778,6,0)</f>
        <v>2205</v>
      </c>
      <c r="H484" s="127" t="s">
        <v>5</v>
      </c>
      <c r="I484" s="128">
        <v>0.23</v>
      </c>
      <c r="K484" s="135" t="s">
        <v>233</v>
      </c>
      <c r="L484" s="137" t="s">
        <v>3273</v>
      </c>
      <c r="M484" s="130" t="s">
        <v>82</v>
      </c>
      <c r="N484" s="125" t="s">
        <v>699</v>
      </c>
      <c r="O484" s="123" t="s">
        <v>32</v>
      </c>
      <c r="P484" s="123" t="s">
        <v>84</v>
      </c>
      <c r="R484" s="123">
        <v>64.858000000000004</v>
      </c>
      <c r="S484" s="123">
        <v>64.858000000000004</v>
      </c>
      <c r="T484" s="123">
        <v>0</v>
      </c>
      <c r="U484" s="123">
        <v>0</v>
      </c>
      <c r="V484" s="123">
        <v>0</v>
      </c>
    </row>
    <row r="485" spans="1:22">
      <c r="A485" s="129" t="s">
        <v>738</v>
      </c>
      <c r="B485" s="127" t="s">
        <v>737</v>
      </c>
      <c r="C485" s="124" t="s">
        <v>2299</v>
      </c>
      <c r="D485" s="127" t="s">
        <v>81</v>
      </c>
      <c r="F485" s="124">
        <v>1</v>
      </c>
      <c r="G485" s="126">
        <f>VLOOKUP(A485,'CET uproszczony 15 07 2020'!$B$3:$G$778,6,0)</f>
        <v>2205</v>
      </c>
      <c r="H485" s="127" t="s">
        <v>5</v>
      </c>
      <c r="I485" s="128">
        <v>0.23</v>
      </c>
      <c r="K485" s="135" t="s">
        <v>2740</v>
      </c>
      <c r="L485" s="137" t="s">
        <v>3274</v>
      </c>
      <c r="M485" s="130" t="s">
        <v>82</v>
      </c>
      <c r="N485" s="125" t="s">
        <v>699</v>
      </c>
      <c r="O485" s="123" t="s">
        <v>32</v>
      </c>
      <c r="P485" s="123" t="s">
        <v>84</v>
      </c>
      <c r="R485" s="123">
        <v>64.858000000000004</v>
      </c>
      <c r="S485" s="123">
        <v>64.858000000000004</v>
      </c>
      <c r="T485" s="123">
        <v>0</v>
      </c>
      <c r="U485" s="123">
        <v>0</v>
      </c>
      <c r="V485" s="123">
        <v>0</v>
      </c>
    </row>
    <row r="486" spans="1:22">
      <c r="A486" s="129" t="s">
        <v>738</v>
      </c>
      <c r="B486" s="127" t="s">
        <v>737</v>
      </c>
      <c r="C486" s="124" t="s">
        <v>2299</v>
      </c>
      <c r="D486" s="127" t="s">
        <v>81</v>
      </c>
      <c r="F486" s="124">
        <v>1</v>
      </c>
      <c r="G486" s="126">
        <f>VLOOKUP(A486,'CET uproszczony 15 07 2020'!$B$3:$G$778,6,0)</f>
        <v>2205</v>
      </c>
      <c r="H486" s="127" t="s">
        <v>5</v>
      </c>
      <c r="I486" s="128">
        <v>0.23</v>
      </c>
      <c r="K486" s="135" t="s">
        <v>2746</v>
      </c>
      <c r="L486" s="137" t="s">
        <v>3275</v>
      </c>
      <c r="M486" s="130" t="s">
        <v>82</v>
      </c>
      <c r="N486" s="125" t="s">
        <v>699</v>
      </c>
      <c r="O486" s="123" t="s">
        <v>32</v>
      </c>
      <c r="P486" s="123" t="s">
        <v>84</v>
      </c>
      <c r="R486" s="123">
        <v>64.858000000000004</v>
      </c>
      <c r="S486" s="123">
        <v>64.858000000000004</v>
      </c>
      <c r="T486" s="123">
        <v>0</v>
      </c>
      <c r="U486" s="123">
        <v>0</v>
      </c>
      <c r="V486" s="123">
        <v>0</v>
      </c>
    </row>
    <row r="487" spans="1:22">
      <c r="A487" s="129" t="s">
        <v>738</v>
      </c>
      <c r="B487" s="127" t="s">
        <v>737</v>
      </c>
      <c r="C487" s="124" t="s">
        <v>2299</v>
      </c>
      <c r="D487" s="127" t="s">
        <v>81</v>
      </c>
      <c r="F487" s="124">
        <v>1</v>
      </c>
      <c r="G487" s="126">
        <f>VLOOKUP(A487,'CET uproszczony 15 07 2020'!$B$3:$G$778,6,0)</f>
        <v>2205</v>
      </c>
      <c r="H487" s="127" t="s">
        <v>5</v>
      </c>
      <c r="I487" s="128">
        <v>0.23</v>
      </c>
      <c r="K487" s="135" t="s">
        <v>2748</v>
      </c>
      <c r="L487" s="137" t="s">
        <v>3276</v>
      </c>
      <c r="M487" s="130" t="s">
        <v>82</v>
      </c>
      <c r="N487" s="125" t="s">
        <v>699</v>
      </c>
      <c r="O487" s="123" t="s">
        <v>32</v>
      </c>
      <c r="P487" s="123" t="s">
        <v>84</v>
      </c>
      <c r="R487" s="123">
        <v>64.858000000000004</v>
      </c>
      <c r="S487" s="123">
        <v>64.858000000000004</v>
      </c>
      <c r="T487" s="123">
        <v>0</v>
      </c>
      <c r="U487" s="123">
        <v>0</v>
      </c>
      <c r="V487" s="123">
        <v>0</v>
      </c>
    </row>
    <row r="488" spans="1:22">
      <c r="A488" s="129" t="s">
        <v>738</v>
      </c>
      <c r="B488" s="127" t="s">
        <v>737</v>
      </c>
      <c r="C488" s="124" t="s">
        <v>2299</v>
      </c>
      <c r="D488" s="127" t="s">
        <v>81</v>
      </c>
      <c r="F488" s="124">
        <v>1</v>
      </c>
      <c r="G488" s="126">
        <f>VLOOKUP(A488,'CET uproszczony 15 07 2020'!$B$3:$G$778,6,0)</f>
        <v>2205</v>
      </c>
      <c r="H488" s="127" t="s">
        <v>5</v>
      </c>
      <c r="I488" s="128">
        <v>0.23</v>
      </c>
      <c r="K488" s="135" t="s">
        <v>2750</v>
      </c>
      <c r="L488" s="137" t="s">
        <v>3277</v>
      </c>
      <c r="M488" s="130" t="s">
        <v>82</v>
      </c>
      <c r="N488" s="125" t="s">
        <v>699</v>
      </c>
      <c r="O488" s="123" t="s">
        <v>32</v>
      </c>
      <c r="P488" s="123" t="s">
        <v>84</v>
      </c>
      <c r="R488" s="123">
        <v>64.858000000000004</v>
      </c>
      <c r="S488" s="123">
        <v>64.858000000000004</v>
      </c>
      <c r="T488" s="123">
        <v>0</v>
      </c>
      <c r="U488" s="123">
        <v>0</v>
      </c>
      <c r="V488" s="123">
        <v>0</v>
      </c>
    </row>
    <row r="489" spans="1:22">
      <c r="A489" s="129" t="s">
        <v>740</v>
      </c>
      <c r="B489" s="127" t="s">
        <v>739</v>
      </c>
      <c r="C489" s="124" t="s">
        <v>2301</v>
      </c>
      <c r="D489" s="127" t="s">
        <v>81</v>
      </c>
      <c r="F489" s="124">
        <v>1</v>
      </c>
      <c r="G489" s="126">
        <f>VLOOKUP(A489,'CET uproszczony 15 07 2020'!$B$3:$G$778,6,0)</f>
        <v>2425</v>
      </c>
      <c r="H489" s="127" t="s">
        <v>5</v>
      </c>
      <c r="I489" s="128">
        <v>0.23</v>
      </c>
      <c r="K489" s="135" t="s">
        <v>2687</v>
      </c>
      <c r="L489" s="137" t="s">
        <v>3278</v>
      </c>
      <c r="M489" s="130" t="s">
        <v>82</v>
      </c>
      <c r="N489" s="125" t="s">
        <v>699</v>
      </c>
      <c r="O489" s="123" t="s">
        <v>32</v>
      </c>
      <c r="P489" s="123" t="s">
        <v>84</v>
      </c>
      <c r="R489" s="123">
        <v>64.858000000000004</v>
      </c>
      <c r="S489" s="123">
        <v>64.858000000000004</v>
      </c>
      <c r="T489" s="123">
        <v>0</v>
      </c>
      <c r="U489" s="123">
        <v>0</v>
      </c>
      <c r="V489" s="123">
        <v>0</v>
      </c>
    </row>
    <row r="490" spans="1:22">
      <c r="A490" s="129" t="s">
        <v>709</v>
      </c>
      <c r="B490" s="127" t="s">
        <v>708</v>
      </c>
      <c r="C490" s="124" t="s">
        <v>2302</v>
      </c>
      <c r="D490" s="127" t="s">
        <v>81</v>
      </c>
      <c r="F490" s="124">
        <v>1</v>
      </c>
      <c r="G490" s="126">
        <f>VLOOKUP(A490,'CET uproszczony 15 07 2020'!$B$3:$G$778,6,0)</f>
        <v>2345</v>
      </c>
      <c r="H490" s="127" t="s">
        <v>5</v>
      </c>
      <c r="I490" s="128">
        <v>0.23</v>
      </c>
      <c r="K490" s="135" t="s">
        <v>2687</v>
      </c>
      <c r="L490" s="137" t="s">
        <v>3213</v>
      </c>
      <c r="M490" s="130" t="s">
        <v>82</v>
      </c>
      <c r="N490" s="125" t="s">
        <v>710</v>
      </c>
      <c r="O490" s="123" t="s">
        <v>32</v>
      </c>
      <c r="P490" s="123" t="s">
        <v>84</v>
      </c>
      <c r="R490" s="123">
        <v>80.521000000000001</v>
      </c>
      <c r="S490" s="123">
        <v>80.521000000000001</v>
      </c>
      <c r="T490" s="123">
        <v>0</v>
      </c>
      <c r="U490" s="123">
        <v>0</v>
      </c>
      <c r="V490" s="123">
        <v>0</v>
      </c>
    </row>
    <row r="491" spans="1:22">
      <c r="A491" s="129" t="s">
        <v>709</v>
      </c>
      <c r="B491" s="127" t="s">
        <v>708</v>
      </c>
      <c r="C491" s="124" t="s">
        <v>2302</v>
      </c>
      <c r="D491" s="127" t="s">
        <v>81</v>
      </c>
      <c r="F491" s="124">
        <v>1</v>
      </c>
      <c r="G491" s="126">
        <f>VLOOKUP(A491,'CET uproszczony 15 07 2020'!$B$3:$G$778,6,0)</f>
        <v>2345</v>
      </c>
      <c r="H491" s="127" t="s">
        <v>5</v>
      </c>
      <c r="I491" s="128">
        <v>0.23</v>
      </c>
      <c r="K491" s="135" t="s">
        <v>2740</v>
      </c>
      <c r="L491" s="137" t="s">
        <v>3214</v>
      </c>
      <c r="M491" s="130" t="s">
        <v>82</v>
      </c>
      <c r="N491" s="125" t="s">
        <v>710</v>
      </c>
      <c r="O491" s="123" t="s">
        <v>32</v>
      </c>
      <c r="P491" s="123" t="s">
        <v>84</v>
      </c>
      <c r="R491" s="123">
        <v>80.521000000000001</v>
      </c>
      <c r="S491" s="123">
        <v>80.521000000000001</v>
      </c>
      <c r="T491" s="123">
        <v>0</v>
      </c>
      <c r="U491" s="123">
        <v>0</v>
      </c>
      <c r="V491" s="123">
        <v>0</v>
      </c>
    </row>
    <row r="492" spans="1:22">
      <c r="A492" s="129" t="s">
        <v>709</v>
      </c>
      <c r="B492" s="127" t="s">
        <v>708</v>
      </c>
      <c r="C492" s="124" t="s">
        <v>2302</v>
      </c>
      <c r="D492" s="127" t="s">
        <v>81</v>
      </c>
      <c r="F492" s="124">
        <v>1</v>
      </c>
      <c r="G492" s="126">
        <f>VLOOKUP(A492,'CET uproszczony 15 07 2020'!$B$3:$G$778,6,0)</f>
        <v>2345</v>
      </c>
      <c r="H492" s="127" t="s">
        <v>5</v>
      </c>
      <c r="I492" s="128">
        <v>0.23</v>
      </c>
      <c r="K492" s="135" t="s">
        <v>2686</v>
      </c>
      <c r="L492" s="137" t="s">
        <v>3215</v>
      </c>
      <c r="M492" s="130" t="s">
        <v>82</v>
      </c>
      <c r="N492" s="125" t="s">
        <v>710</v>
      </c>
      <c r="O492" s="123" t="s">
        <v>32</v>
      </c>
      <c r="P492" s="123" t="s">
        <v>84</v>
      </c>
      <c r="R492" s="123">
        <v>80.521000000000001</v>
      </c>
      <c r="S492" s="123">
        <v>80.521000000000001</v>
      </c>
      <c r="T492" s="123">
        <v>0</v>
      </c>
      <c r="U492" s="123">
        <v>0</v>
      </c>
      <c r="V492" s="123">
        <v>0</v>
      </c>
    </row>
    <row r="493" spans="1:22">
      <c r="A493" s="129" t="s">
        <v>709</v>
      </c>
      <c r="B493" s="127" t="s">
        <v>708</v>
      </c>
      <c r="C493" s="124" t="s">
        <v>2302</v>
      </c>
      <c r="D493" s="127" t="s">
        <v>81</v>
      </c>
      <c r="F493" s="124">
        <v>1</v>
      </c>
      <c r="G493" s="126">
        <f>VLOOKUP(A493,'CET uproszczony 15 07 2020'!$B$3:$G$778,6,0)</f>
        <v>2345</v>
      </c>
      <c r="H493" s="127" t="s">
        <v>5</v>
      </c>
      <c r="I493" s="128">
        <v>0.23</v>
      </c>
      <c r="K493" s="135" t="s">
        <v>233</v>
      </c>
      <c r="L493" s="137" t="s">
        <v>3216</v>
      </c>
      <c r="M493" s="130" t="s">
        <v>82</v>
      </c>
      <c r="N493" s="125" t="s">
        <v>710</v>
      </c>
      <c r="O493" s="123" t="s">
        <v>32</v>
      </c>
      <c r="P493" s="123" t="s">
        <v>84</v>
      </c>
      <c r="R493" s="123">
        <v>80.521000000000001</v>
      </c>
      <c r="S493" s="123">
        <v>80.521000000000001</v>
      </c>
      <c r="T493" s="123">
        <v>0</v>
      </c>
      <c r="U493" s="123">
        <v>0</v>
      </c>
      <c r="V493" s="123">
        <v>0</v>
      </c>
    </row>
    <row r="494" spans="1:22">
      <c r="A494" s="129" t="s">
        <v>709</v>
      </c>
      <c r="B494" s="127" t="s">
        <v>708</v>
      </c>
      <c r="C494" s="124" t="s">
        <v>2302</v>
      </c>
      <c r="D494" s="127" t="s">
        <v>81</v>
      </c>
      <c r="F494" s="124">
        <v>1</v>
      </c>
      <c r="G494" s="126">
        <f>VLOOKUP(A494,'CET uproszczony 15 07 2020'!$B$3:$G$778,6,0)</f>
        <v>2345</v>
      </c>
      <c r="H494" s="127" t="s">
        <v>5</v>
      </c>
      <c r="I494" s="128">
        <v>0.23</v>
      </c>
      <c r="K494" s="135" t="s">
        <v>2754</v>
      </c>
      <c r="L494" s="137" t="s">
        <v>3217</v>
      </c>
      <c r="M494" s="130" t="s">
        <v>82</v>
      </c>
      <c r="N494" s="125" t="s">
        <v>710</v>
      </c>
      <c r="O494" s="123" t="s">
        <v>32</v>
      </c>
      <c r="P494" s="123" t="s">
        <v>84</v>
      </c>
      <c r="R494" s="123">
        <v>80.521000000000001</v>
      </c>
      <c r="S494" s="123">
        <v>80.521000000000001</v>
      </c>
      <c r="T494" s="123">
        <v>0</v>
      </c>
      <c r="U494" s="123">
        <v>0</v>
      </c>
      <c r="V494" s="123">
        <v>0</v>
      </c>
    </row>
    <row r="495" spans="1:22">
      <c r="A495" s="129" t="s">
        <v>709</v>
      </c>
      <c r="B495" s="127" t="s">
        <v>708</v>
      </c>
      <c r="C495" s="124" t="s">
        <v>2302</v>
      </c>
      <c r="D495" s="127" t="s">
        <v>81</v>
      </c>
      <c r="F495" s="124">
        <v>1</v>
      </c>
      <c r="G495" s="126">
        <f>VLOOKUP(A495,'CET uproszczony 15 07 2020'!$B$3:$G$778,6,0)</f>
        <v>2345</v>
      </c>
      <c r="H495" s="127" t="s">
        <v>5</v>
      </c>
      <c r="I495" s="128">
        <v>0.23</v>
      </c>
      <c r="K495" s="135" t="s">
        <v>2690</v>
      </c>
      <c r="L495" s="137" t="s">
        <v>3218</v>
      </c>
      <c r="M495" s="130" t="s">
        <v>82</v>
      </c>
      <c r="N495" s="125" t="s">
        <v>710</v>
      </c>
      <c r="O495" s="123" t="s">
        <v>32</v>
      </c>
      <c r="P495" s="123" t="s">
        <v>84</v>
      </c>
      <c r="R495" s="123">
        <v>80.521000000000001</v>
      </c>
      <c r="S495" s="123">
        <v>80.521000000000001</v>
      </c>
      <c r="T495" s="123">
        <v>0</v>
      </c>
      <c r="U495" s="123">
        <v>0</v>
      </c>
      <c r="V495" s="123">
        <v>0</v>
      </c>
    </row>
    <row r="496" spans="1:22">
      <c r="A496" s="129" t="s">
        <v>709</v>
      </c>
      <c r="B496" s="127" t="s">
        <v>708</v>
      </c>
      <c r="C496" s="124" t="s">
        <v>2302</v>
      </c>
      <c r="D496" s="127" t="s">
        <v>81</v>
      </c>
      <c r="F496" s="124">
        <v>1</v>
      </c>
      <c r="G496" s="126">
        <f>VLOOKUP(A496,'CET uproszczony 15 07 2020'!$B$3:$G$778,6,0)</f>
        <v>2345</v>
      </c>
      <c r="H496" s="127" t="s">
        <v>5</v>
      </c>
      <c r="I496" s="128">
        <v>0.23</v>
      </c>
      <c r="K496" s="135" t="s">
        <v>3219</v>
      </c>
      <c r="L496" s="137" t="s">
        <v>3220</v>
      </c>
      <c r="M496" s="130" t="s">
        <v>82</v>
      </c>
      <c r="N496" s="125" t="s">
        <v>710</v>
      </c>
      <c r="O496" s="123" t="s">
        <v>32</v>
      </c>
      <c r="P496" s="123" t="s">
        <v>84</v>
      </c>
      <c r="R496" s="123">
        <v>80.521000000000001</v>
      </c>
      <c r="S496" s="123">
        <v>80.521000000000001</v>
      </c>
      <c r="T496" s="123">
        <v>0</v>
      </c>
      <c r="U496" s="123">
        <v>0</v>
      </c>
      <c r="V496" s="123">
        <v>0</v>
      </c>
    </row>
    <row r="497" spans="1:22">
      <c r="A497" s="129" t="s">
        <v>709</v>
      </c>
      <c r="B497" s="127" t="s">
        <v>708</v>
      </c>
      <c r="C497" s="124" t="s">
        <v>2302</v>
      </c>
      <c r="D497" s="127" t="s">
        <v>81</v>
      </c>
      <c r="F497" s="124">
        <v>1</v>
      </c>
      <c r="G497" s="126">
        <f>VLOOKUP(A497,'CET uproszczony 15 07 2020'!$B$3:$G$778,6,0)</f>
        <v>2345</v>
      </c>
      <c r="H497" s="127" t="s">
        <v>5</v>
      </c>
      <c r="I497" s="128">
        <v>0.23</v>
      </c>
      <c r="K497" s="135" t="s">
        <v>2746</v>
      </c>
      <c r="L497" s="137" t="s">
        <v>3221</v>
      </c>
      <c r="M497" s="130" t="s">
        <v>82</v>
      </c>
      <c r="N497" s="125" t="s">
        <v>710</v>
      </c>
      <c r="O497" s="123" t="s">
        <v>32</v>
      </c>
      <c r="P497" s="123" t="s">
        <v>84</v>
      </c>
      <c r="R497" s="123">
        <v>80.521000000000001</v>
      </c>
      <c r="S497" s="123">
        <v>80.521000000000001</v>
      </c>
      <c r="T497" s="123">
        <v>0</v>
      </c>
      <c r="U497" s="123">
        <v>0</v>
      </c>
      <c r="V497" s="123">
        <v>0</v>
      </c>
    </row>
    <row r="498" spans="1:22">
      <c r="A498" s="129" t="s">
        <v>709</v>
      </c>
      <c r="B498" s="127" t="s">
        <v>708</v>
      </c>
      <c r="C498" s="124" t="s">
        <v>2302</v>
      </c>
      <c r="D498" s="127" t="s">
        <v>81</v>
      </c>
      <c r="F498" s="124">
        <v>1</v>
      </c>
      <c r="G498" s="126">
        <f>VLOOKUP(A498,'CET uproszczony 15 07 2020'!$B$3:$G$778,6,0)</f>
        <v>2345</v>
      </c>
      <c r="H498" s="127" t="s">
        <v>5</v>
      </c>
      <c r="I498" s="128">
        <v>0.23</v>
      </c>
      <c r="K498" s="135" t="s">
        <v>2748</v>
      </c>
      <c r="L498" s="137" t="s">
        <v>3222</v>
      </c>
      <c r="M498" s="130" t="s">
        <v>82</v>
      </c>
      <c r="N498" s="125" t="s">
        <v>710</v>
      </c>
      <c r="O498" s="123" t="s">
        <v>32</v>
      </c>
      <c r="P498" s="123" t="s">
        <v>84</v>
      </c>
      <c r="R498" s="123">
        <v>80.521000000000001</v>
      </c>
      <c r="S498" s="123">
        <v>80.521000000000001</v>
      </c>
      <c r="T498" s="123">
        <v>0</v>
      </c>
      <c r="U498" s="123">
        <v>0</v>
      </c>
      <c r="V498" s="123">
        <v>0</v>
      </c>
    </row>
    <row r="499" spans="1:22">
      <c r="A499" s="129" t="s">
        <v>709</v>
      </c>
      <c r="B499" s="127" t="s">
        <v>708</v>
      </c>
      <c r="C499" s="124" t="s">
        <v>2302</v>
      </c>
      <c r="D499" s="127" t="s">
        <v>81</v>
      </c>
      <c r="F499" s="124">
        <v>1</v>
      </c>
      <c r="G499" s="126">
        <f>VLOOKUP(A499,'CET uproszczony 15 07 2020'!$B$3:$G$778,6,0)</f>
        <v>2345</v>
      </c>
      <c r="H499" s="127" t="s">
        <v>5</v>
      </c>
      <c r="I499" s="128">
        <v>0.23</v>
      </c>
      <c r="K499" s="135" t="s">
        <v>2750</v>
      </c>
      <c r="L499" s="137" t="s">
        <v>3223</v>
      </c>
      <c r="M499" s="130" t="s">
        <v>82</v>
      </c>
      <c r="N499" s="125" t="s">
        <v>710</v>
      </c>
      <c r="O499" s="123" t="s">
        <v>32</v>
      </c>
      <c r="P499" s="123" t="s">
        <v>84</v>
      </c>
      <c r="R499" s="123">
        <v>80.521000000000001</v>
      </c>
      <c r="S499" s="123">
        <v>80.521000000000001</v>
      </c>
      <c r="T499" s="123">
        <v>0</v>
      </c>
      <c r="U499" s="123">
        <v>0</v>
      </c>
      <c r="V499" s="123">
        <v>0</v>
      </c>
    </row>
    <row r="500" spans="1:22">
      <c r="A500" s="129" t="s">
        <v>712</v>
      </c>
      <c r="B500" s="127" t="s">
        <v>711</v>
      </c>
      <c r="C500" s="124" t="s">
        <v>2303</v>
      </c>
      <c r="D500" s="127" t="s">
        <v>81</v>
      </c>
      <c r="F500" s="124">
        <v>1</v>
      </c>
      <c r="G500" s="126">
        <f>VLOOKUP(A500,'CET uproszczony 15 07 2020'!$B$3:$G$778,6,0)</f>
        <v>2507</v>
      </c>
      <c r="H500" s="127" t="s">
        <v>5</v>
      </c>
      <c r="I500" s="128">
        <v>0.23</v>
      </c>
      <c r="K500" s="135" t="s">
        <v>2687</v>
      </c>
      <c r="L500" s="137" t="s">
        <v>3224</v>
      </c>
      <c r="M500" s="130" t="s">
        <v>82</v>
      </c>
      <c r="N500" s="125" t="s">
        <v>710</v>
      </c>
      <c r="O500" s="123" t="s">
        <v>32</v>
      </c>
      <c r="P500" s="123" t="s">
        <v>84</v>
      </c>
      <c r="R500" s="123">
        <v>80.521000000000001</v>
      </c>
      <c r="S500" s="123">
        <v>80.521000000000001</v>
      </c>
      <c r="T500" s="123">
        <v>0</v>
      </c>
      <c r="U500" s="123">
        <v>0</v>
      </c>
      <c r="V500" s="123">
        <v>0</v>
      </c>
    </row>
    <row r="501" spans="1:22">
      <c r="A501" s="129" t="s">
        <v>714</v>
      </c>
      <c r="B501" s="127" t="s">
        <v>713</v>
      </c>
      <c r="C501" s="124" t="s">
        <v>2304</v>
      </c>
      <c r="D501" s="127" t="s">
        <v>81</v>
      </c>
      <c r="F501" s="124">
        <v>1</v>
      </c>
      <c r="G501" s="126">
        <f>VLOOKUP(A501,'CET uproszczony 15 07 2020'!$B$3:$G$778,6,0)</f>
        <v>2345</v>
      </c>
      <c r="H501" s="127" t="s">
        <v>5</v>
      </c>
      <c r="I501" s="128">
        <v>0.23</v>
      </c>
      <c r="K501" s="135" t="s">
        <v>2687</v>
      </c>
      <c r="L501" s="137" t="s">
        <v>3225</v>
      </c>
      <c r="M501" s="130" t="s">
        <v>82</v>
      </c>
      <c r="N501" s="125" t="s">
        <v>710</v>
      </c>
      <c r="O501" s="123" t="s">
        <v>32</v>
      </c>
      <c r="P501" s="123" t="s">
        <v>84</v>
      </c>
      <c r="R501" s="123">
        <v>80.521000000000001</v>
      </c>
      <c r="S501" s="123">
        <v>80.521000000000001</v>
      </c>
      <c r="T501" s="123">
        <v>0</v>
      </c>
      <c r="U501" s="123">
        <v>0</v>
      </c>
      <c r="V501" s="123">
        <v>0</v>
      </c>
    </row>
    <row r="502" spans="1:22">
      <c r="A502" s="129" t="s">
        <v>714</v>
      </c>
      <c r="B502" s="127" t="s">
        <v>713</v>
      </c>
      <c r="C502" s="124" t="s">
        <v>2304</v>
      </c>
      <c r="D502" s="127" t="s">
        <v>81</v>
      </c>
      <c r="F502" s="124">
        <v>1</v>
      </c>
      <c r="G502" s="126">
        <f>VLOOKUP(A502,'CET uproszczony 15 07 2020'!$B$3:$G$778,6,0)</f>
        <v>2345</v>
      </c>
      <c r="H502" s="127" t="s">
        <v>5</v>
      </c>
      <c r="I502" s="128">
        <v>0.23</v>
      </c>
      <c r="K502" s="135" t="s">
        <v>2740</v>
      </c>
      <c r="L502" s="137" t="s">
        <v>3226</v>
      </c>
      <c r="M502" s="130" t="s">
        <v>82</v>
      </c>
      <c r="N502" s="125" t="s">
        <v>710</v>
      </c>
      <c r="O502" s="123" t="s">
        <v>32</v>
      </c>
      <c r="P502" s="123" t="s">
        <v>84</v>
      </c>
      <c r="R502" s="123">
        <v>80.521000000000001</v>
      </c>
      <c r="S502" s="123">
        <v>80.521000000000001</v>
      </c>
      <c r="T502" s="123">
        <v>0</v>
      </c>
      <c r="U502" s="123">
        <v>0</v>
      </c>
      <c r="V502" s="123">
        <v>0</v>
      </c>
    </row>
    <row r="503" spans="1:22">
      <c r="A503" s="129" t="s">
        <v>714</v>
      </c>
      <c r="B503" s="127" t="s">
        <v>713</v>
      </c>
      <c r="C503" s="124" t="s">
        <v>2304</v>
      </c>
      <c r="D503" s="127" t="s">
        <v>81</v>
      </c>
      <c r="F503" s="124">
        <v>1</v>
      </c>
      <c r="G503" s="126">
        <f>VLOOKUP(A503,'CET uproszczony 15 07 2020'!$B$3:$G$778,6,0)</f>
        <v>2345</v>
      </c>
      <c r="H503" s="127" t="s">
        <v>5</v>
      </c>
      <c r="I503" s="128">
        <v>0.23</v>
      </c>
      <c r="K503" s="135" t="s">
        <v>2686</v>
      </c>
      <c r="L503" s="137" t="s">
        <v>3227</v>
      </c>
      <c r="M503" s="130" t="s">
        <v>82</v>
      </c>
      <c r="N503" s="125" t="s">
        <v>710</v>
      </c>
      <c r="O503" s="123" t="s">
        <v>32</v>
      </c>
      <c r="P503" s="123" t="s">
        <v>84</v>
      </c>
      <c r="R503" s="123">
        <v>80.521000000000001</v>
      </c>
      <c r="S503" s="123">
        <v>80.521000000000001</v>
      </c>
      <c r="T503" s="123">
        <v>0</v>
      </c>
      <c r="U503" s="123">
        <v>0</v>
      </c>
      <c r="V503" s="123">
        <v>0</v>
      </c>
    </row>
    <row r="504" spans="1:22">
      <c r="A504" s="129" t="s">
        <v>714</v>
      </c>
      <c r="B504" s="127" t="s">
        <v>713</v>
      </c>
      <c r="C504" s="124" t="s">
        <v>2304</v>
      </c>
      <c r="D504" s="127" t="s">
        <v>81</v>
      </c>
      <c r="F504" s="124">
        <v>1</v>
      </c>
      <c r="G504" s="126">
        <f>VLOOKUP(A504,'CET uproszczony 15 07 2020'!$B$3:$G$778,6,0)</f>
        <v>2345</v>
      </c>
      <c r="H504" s="127" t="s">
        <v>5</v>
      </c>
      <c r="I504" s="128">
        <v>0.23</v>
      </c>
      <c r="K504" s="135" t="s">
        <v>233</v>
      </c>
      <c r="L504" s="137" t="s">
        <v>3228</v>
      </c>
      <c r="M504" s="130" t="s">
        <v>82</v>
      </c>
      <c r="N504" s="125" t="s">
        <v>710</v>
      </c>
      <c r="O504" s="123" t="s">
        <v>32</v>
      </c>
      <c r="P504" s="123" t="s">
        <v>84</v>
      </c>
      <c r="R504" s="123">
        <v>80.521000000000001</v>
      </c>
      <c r="S504" s="123">
        <v>80.521000000000001</v>
      </c>
      <c r="T504" s="123">
        <v>0</v>
      </c>
      <c r="U504" s="123">
        <v>0</v>
      </c>
      <c r="V504" s="123">
        <v>0</v>
      </c>
    </row>
    <row r="505" spans="1:22">
      <c r="A505" s="129" t="s">
        <v>714</v>
      </c>
      <c r="B505" s="127" t="s">
        <v>713</v>
      </c>
      <c r="C505" s="124" t="s">
        <v>2304</v>
      </c>
      <c r="D505" s="127" t="s">
        <v>81</v>
      </c>
      <c r="F505" s="124">
        <v>1</v>
      </c>
      <c r="G505" s="126">
        <f>VLOOKUP(A505,'CET uproszczony 15 07 2020'!$B$3:$G$778,6,0)</f>
        <v>2345</v>
      </c>
      <c r="H505" s="127" t="s">
        <v>5</v>
      </c>
      <c r="I505" s="128">
        <v>0.23</v>
      </c>
      <c r="K505" s="135" t="s">
        <v>2746</v>
      </c>
      <c r="L505" s="137" t="s">
        <v>3229</v>
      </c>
      <c r="M505" s="130" t="s">
        <v>82</v>
      </c>
      <c r="N505" s="125" t="s">
        <v>710</v>
      </c>
      <c r="O505" s="123" t="s">
        <v>32</v>
      </c>
      <c r="P505" s="123" t="s">
        <v>84</v>
      </c>
      <c r="R505" s="123">
        <v>80.521000000000001</v>
      </c>
      <c r="S505" s="123">
        <v>80.521000000000001</v>
      </c>
      <c r="T505" s="123">
        <v>0</v>
      </c>
      <c r="U505" s="123">
        <v>0</v>
      </c>
      <c r="V505" s="123">
        <v>0</v>
      </c>
    </row>
    <row r="506" spans="1:22">
      <c r="A506" s="129" t="s">
        <v>714</v>
      </c>
      <c r="B506" s="127" t="s">
        <v>713</v>
      </c>
      <c r="C506" s="124" t="s">
        <v>2304</v>
      </c>
      <c r="D506" s="127" t="s">
        <v>81</v>
      </c>
      <c r="F506" s="124">
        <v>1</v>
      </c>
      <c r="G506" s="126">
        <f>VLOOKUP(A506,'CET uproszczony 15 07 2020'!$B$3:$G$778,6,0)</f>
        <v>2345</v>
      </c>
      <c r="H506" s="127" t="s">
        <v>5</v>
      </c>
      <c r="I506" s="128">
        <v>0.23</v>
      </c>
      <c r="K506" s="135" t="s">
        <v>2748</v>
      </c>
      <c r="L506" s="137" t="s">
        <v>3230</v>
      </c>
      <c r="M506" s="130" t="s">
        <v>82</v>
      </c>
      <c r="N506" s="125" t="s">
        <v>710</v>
      </c>
      <c r="O506" s="123" t="s">
        <v>32</v>
      </c>
      <c r="P506" s="123" t="s">
        <v>84</v>
      </c>
      <c r="R506" s="123">
        <v>80.521000000000001</v>
      </c>
      <c r="S506" s="123">
        <v>80.521000000000001</v>
      </c>
      <c r="T506" s="123">
        <v>0</v>
      </c>
      <c r="U506" s="123">
        <v>0</v>
      </c>
      <c r="V506" s="123">
        <v>0</v>
      </c>
    </row>
    <row r="507" spans="1:22">
      <c r="A507" s="129" t="s">
        <v>714</v>
      </c>
      <c r="B507" s="127" t="s">
        <v>713</v>
      </c>
      <c r="C507" s="124" t="s">
        <v>2304</v>
      </c>
      <c r="D507" s="127" t="s">
        <v>81</v>
      </c>
      <c r="F507" s="124">
        <v>1</v>
      </c>
      <c r="G507" s="126">
        <f>VLOOKUP(A507,'CET uproszczony 15 07 2020'!$B$3:$G$778,6,0)</f>
        <v>2345</v>
      </c>
      <c r="H507" s="127" t="s">
        <v>5</v>
      </c>
      <c r="I507" s="128">
        <v>0.23</v>
      </c>
      <c r="K507" s="135" t="s">
        <v>2750</v>
      </c>
      <c r="L507" s="137" t="s">
        <v>3231</v>
      </c>
      <c r="M507" s="130" t="s">
        <v>82</v>
      </c>
      <c r="N507" s="125" t="s">
        <v>710</v>
      </c>
      <c r="O507" s="123" t="s">
        <v>32</v>
      </c>
      <c r="P507" s="123" t="s">
        <v>84</v>
      </c>
      <c r="R507" s="123">
        <v>80.521000000000001</v>
      </c>
      <c r="S507" s="123">
        <v>80.521000000000001</v>
      </c>
      <c r="T507" s="123">
        <v>0</v>
      </c>
      <c r="U507" s="123">
        <v>0</v>
      </c>
      <c r="V507" s="123">
        <v>0</v>
      </c>
    </row>
    <row r="508" spans="1:22">
      <c r="A508" s="129" t="s">
        <v>742</v>
      </c>
      <c r="B508" s="127" t="s">
        <v>741</v>
      </c>
      <c r="C508" s="124" t="s">
        <v>2305</v>
      </c>
      <c r="D508" s="127" t="s">
        <v>81</v>
      </c>
      <c r="F508" s="124">
        <v>1</v>
      </c>
      <c r="G508" s="126">
        <f>VLOOKUP(A508,'CET uproszczony 15 07 2020'!$B$3:$G$778,6,0)</f>
        <v>2931</v>
      </c>
      <c r="H508" s="127" t="s">
        <v>5</v>
      </c>
      <c r="I508" s="128">
        <v>0.23</v>
      </c>
      <c r="K508" s="135" t="s">
        <v>2687</v>
      </c>
      <c r="L508" s="137" t="s">
        <v>3279</v>
      </c>
      <c r="M508" s="130" t="s">
        <v>82</v>
      </c>
      <c r="N508" s="125" t="s">
        <v>710</v>
      </c>
      <c r="O508" s="123" t="s">
        <v>32</v>
      </c>
      <c r="P508" s="123" t="s">
        <v>84</v>
      </c>
      <c r="R508" s="123">
        <v>97.747</v>
      </c>
      <c r="S508" s="123">
        <v>97.747</v>
      </c>
      <c r="T508" s="123">
        <v>0</v>
      </c>
      <c r="U508" s="123">
        <v>0</v>
      </c>
      <c r="V508" s="123">
        <v>0</v>
      </c>
    </row>
    <row r="509" spans="1:22">
      <c r="A509" s="129" t="s">
        <v>742</v>
      </c>
      <c r="B509" s="127" t="s">
        <v>741</v>
      </c>
      <c r="C509" s="124" t="s">
        <v>2305</v>
      </c>
      <c r="D509" s="127" t="s">
        <v>81</v>
      </c>
      <c r="F509" s="124">
        <v>1</v>
      </c>
      <c r="G509" s="126">
        <f>VLOOKUP(A509,'CET uproszczony 15 07 2020'!$B$3:$G$778,6,0)</f>
        <v>2931</v>
      </c>
      <c r="H509" s="127" t="s">
        <v>5</v>
      </c>
      <c r="I509" s="128">
        <v>0.23</v>
      </c>
      <c r="K509" s="135" t="s">
        <v>2740</v>
      </c>
      <c r="L509" s="137" t="s">
        <v>3280</v>
      </c>
      <c r="M509" s="130" t="s">
        <v>82</v>
      </c>
      <c r="N509" s="125" t="s">
        <v>710</v>
      </c>
      <c r="O509" s="123" t="s">
        <v>32</v>
      </c>
      <c r="P509" s="123" t="s">
        <v>84</v>
      </c>
      <c r="R509" s="123">
        <v>97.747</v>
      </c>
      <c r="S509" s="123">
        <v>97.747</v>
      </c>
      <c r="T509" s="123">
        <v>0</v>
      </c>
      <c r="U509" s="123">
        <v>0</v>
      </c>
      <c r="V509" s="123">
        <v>0</v>
      </c>
    </row>
    <row r="510" spans="1:22">
      <c r="A510" s="129" t="s">
        <v>742</v>
      </c>
      <c r="B510" s="127" t="s">
        <v>741</v>
      </c>
      <c r="C510" s="124" t="s">
        <v>2305</v>
      </c>
      <c r="D510" s="127" t="s">
        <v>81</v>
      </c>
      <c r="F510" s="124">
        <v>1</v>
      </c>
      <c r="G510" s="126">
        <f>VLOOKUP(A510,'CET uproszczony 15 07 2020'!$B$3:$G$778,6,0)</f>
        <v>2931</v>
      </c>
      <c r="H510" s="127" t="s">
        <v>5</v>
      </c>
      <c r="I510" s="128">
        <v>0.23</v>
      </c>
      <c r="K510" s="135" t="s">
        <v>2686</v>
      </c>
      <c r="L510" s="137" t="s">
        <v>3281</v>
      </c>
      <c r="M510" s="130" t="s">
        <v>82</v>
      </c>
      <c r="N510" s="125" t="s">
        <v>710</v>
      </c>
      <c r="O510" s="123" t="s">
        <v>32</v>
      </c>
      <c r="P510" s="123" t="s">
        <v>84</v>
      </c>
      <c r="R510" s="123">
        <v>97.747</v>
      </c>
      <c r="S510" s="123">
        <v>97.747</v>
      </c>
      <c r="T510" s="123">
        <v>0</v>
      </c>
      <c r="U510" s="123">
        <v>0</v>
      </c>
      <c r="V510" s="123">
        <v>0</v>
      </c>
    </row>
    <row r="511" spans="1:22">
      <c r="A511" s="129" t="s">
        <v>742</v>
      </c>
      <c r="B511" s="127" t="s">
        <v>741</v>
      </c>
      <c r="C511" s="124" t="s">
        <v>2305</v>
      </c>
      <c r="D511" s="127" t="s">
        <v>81</v>
      </c>
      <c r="F511" s="124">
        <v>1</v>
      </c>
      <c r="G511" s="126">
        <f>VLOOKUP(A511,'CET uproszczony 15 07 2020'!$B$3:$G$778,6,0)</f>
        <v>2931</v>
      </c>
      <c r="H511" s="127" t="s">
        <v>5</v>
      </c>
      <c r="I511" s="128">
        <v>0.23</v>
      </c>
      <c r="K511" s="135" t="s">
        <v>2690</v>
      </c>
      <c r="L511" s="137" t="s">
        <v>3282</v>
      </c>
      <c r="M511" s="130" t="s">
        <v>82</v>
      </c>
      <c r="N511" s="125" t="s">
        <v>710</v>
      </c>
      <c r="O511" s="123" t="s">
        <v>32</v>
      </c>
      <c r="P511" s="123" t="s">
        <v>84</v>
      </c>
      <c r="R511" s="123">
        <v>97.747</v>
      </c>
      <c r="S511" s="123">
        <v>97.747</v>
      </c>
      <c r="T511" s="123">
        <v>0</v>
      </c>
      <c r="U511" s="123">
        <v>0</v>
      </c>
      <c r="V511" s="123">
        <v>0</v>
      </c>
    </row>
    <row r="512" spans="1:22">
      <c r="A512" s="129" t="s">
        <v>742</v>
      </c>
      <c r="B512" s="127" t="s">
        <v>741</v>
      </c>
      <c r="C512" s="124" t="s">
        <v>2305</v>
      </c>
      <c r="D512" s="127" t="s">
        <v>81</v>
      </c>
      <c r="F512" s="124">
        <v>1</v>
      </c>
      <c r="G512" s="126">
        <f>VLOOKUP(A512,'CET uproszczony 15 07 2020'!$B$3:$G$778,6,0)</f>
        <v>2931</v>
      </c>
      <c r="H512" s="127" t="s">
        <v>5</v>
      </c>
      <c r="I512" s="128">
        <v>0.23</v>
      </c>
      <c r="K512" s="135" t="s">
        <v>2754</v>
      </c>
      <c r="L512" s="137" t="s">
        <v>3283</v>
      </c>
      <c r="M512" s="130" t="s">
        <v>82</v>
      </c>
      <c r="N512" s="125" t="s">
        <v>710</v>
      </c>
      <c r="O512" s="123" t="s">
        <v>32</v>
      </c>
      <c r="P512" s="123" t="s">
        <v>84</v>
      </c>
      <c r="R512" s="123">
        <v>97.747</v>
      </c>
      <c r="S512" s="123">
        <v>97.747</v>
      </c>
      <c r="T512" s="123">
        <v>0</v>
      </c>
      <c r="U512" s="123">
        <v>0</v>
      </c>
      <c r="V512" s="123">
        <v>0</v>
      </c>
    </row>
    <row r="513" spans="1:22">
      <c r="A513" s="129" t="s">
        <v>742</v>
      </c>
      <c r="B513" s="127" t="s">
        <v>741</v>
      </c>
      <c r="C513" s="124" t="s">
        <v>2305</v>
      </c>
      <c r="D513" s="127" t="s">
        <v>81</v>
      </c>
      <c r="F513" s="124">
        <v>1</v>
      </c>
      <c r="G513" s="126">
        <f>VLOOKUP(A513,'CET uproszczony 15 07 2020'!$B$3:$G$778,6,0)</f>
        <v>2931</v>
      </c>
      <c r="H513" s="127" t="s">
        <v>5</v>
      </c>
      <c r="I513" s="128">
        <v>0.23</v>
      </c>
      <c r="K513" s="135" t="s">
        <v>233</v>
      </c>
      <c r="L513" s="137" t="s">
        <v>3284</v>
      </c>
      <c r="M513" s="130" t="s">
        <v>82</v>
      </c>
      <c r="N513" s="125" t="s">
        <v>710</v>
      </c>
      <c r="O513" s="123" t="s">
        <v>32</v>
      </c>
      <c r="P513" s="123" t="s">
        <v>84</v>
      </c>
      <c r="R513" s="123">
        <v>97.747</v>
      </c>
      <c r="S513" s="123">
        <v>97.747</v>
      </c>
      <c r="T513" s="123">
        <v>0</v>
      </c>
      <c r="U513" s="123">
        <v>0</v>
      </c>
      <c r="V513" s="123">
        <v>0</v>
      </c>
    </row>
    <row r="514" spans="1:22">
      <c r="A514" s="129" t="s">
        <v>742</v>
      </c>
      <c r="B514" s="127" t="s">
        <v>741</v>
      </c>
      <c r="C514" s="124" t="s">
        <v>2305</v>
      </c>
      <c r="D514" s="127" t="s">
        <v>81</v>
      </c>
      <c r="F514" s="124">
        <v>1</v>
      </c>
      <c r="G514" s="126">
        <f>VLOOKUP(A514,'CET uproszczony 15 07 2020'!$B$3:$G$778,6,0)</f>
        <v>2931</v>
      </c>
      <c r="H514" s="127" t="s">
        <v>5</v>
      </c>
      <c r="I514" s="128">
        <v>0.23</v>
      </c>
      <c r="K514" s="135" t="s">
        <v>2746</v>
      </c>
      <c r="L514" s="137" t="s">
        <v>3285</v>
      </c>
      <c r="M514" s="130" t="s">
        <v>82</v>
      </c>
      <c r="N514" s="125" t="s">
        <v>710</v>
      </c>
      <c r="O514" s="123" t="s">
        <v>32</v>
      </c>
      <c r="P514" s="123" t="s">
        <v>84</v>
      </c>
      <c r="R514" s="123">
        <v>97.747</v>
      </c>
      <c r="S514" s="123">
        <v>97.747</v>
      </c>
      <c r="T514" s="123">
        <v>0</v>
      </c>
      <c r="U514" s="123">
        <v>0</v>
      </c>
      <c r="V514" s="123">
        <v>0</v>
      </c>
    </row>
    <row r="515" spans="1:22">
      <c r="A515" s="129" t="s">
        <v>742</v>
      </c>
      <c r="B515" s="127" t="s">
        <v>741</v>
      </c>
      <c r="C515" s="124" t="s">
        <v>2305</v>
      </c>
      <c r="D515" s="127" t="s">
        <v>81</v>
      </c>
      <c r="F515" s="124">
        <v>1</v>
      </c>
      <c r="G515" s="126">
        <f>VLOOKUP(A515,'CET uproszczony 15 07 2020'!$B$3:$G$778,6,0)</f>
        <v>2931</v>
      </c>
      <c r="H515" s="127" t="s">
        <v>5</v>
      </c>
      <c r="I515" s="128">
        <v>0.23</v>
      </c>
      <c r="K515" s="135" t="s">
        <v>2748</v>
      </c>
      <c r="L515" s="137" t="s">
        <v>3286</v>
      </c>
      <c r="M515" s="130" t="s">
        <v>82</v>
      </c>
      <c r="N515" s="125" t="s">
        <v>710</v>
      </c>
      <c r="O515" s="123" t="s">
        <v>32</v>
      </c>
      <c r="P515" s="123" t="s">
        <v>84</v>
      </c>
      <c r="R515" s="123">
        <v>97.747</v>
      </c>
      <c r="S515" s="123">
        <v>97.747</v>
      </c>
      <c r="T515" s="123">
        <v>0</v>
      </c>
      <c r="U515" s="123">
        <v>0</v>
      </c>
      <c r="V515" s="123">
        <v>0</v>
      </c>
    </row>
    <row r="516" spans="1:22">
      <c r="A516" s="129" t="s">
        <v>742</v>
      </c>
      <c r="B516" s="127" t="s">
        <v>741</v>
      </c>
      <c r="C516" s="124" t="s">
        <v>2305</v>
      </c>
      <c r="D516" s="127" t="s">
        <v>81</v>
      </c>
      <c r="F516" s="124">
        <v>1</v>
      </c>
      <c r="G516" s="126">
        <f>VLOOKUP(A516,'CET uproszczony 15 07 2020'!$B$3:$G$778,6,0)</f>
        <v>2931</v>
      </c>
      <c r="H516" s="127" t="s">
        <v>5</v>
      </c>
      <c r="I516" s="128">
        <v>0.23</v>
      </c>
      <c r="K516" s="135" t="s">
        <v>2750</v>
      </c>
      <c r="L516" s="137" t="s">
        <v>3287</v>
      </c>
      <c r="M516" s="130" t="s">
        <v>82</v>
      </c>
      <c r="N516" s="125" t="s">
        <v>710</v>
      </c>
      <c r="O516" s="123" t="s">
        <v>32</v>
      </c>
      <c r="P516" s="123" t="s">
        <v>84</v>
      </c>
      <c r="R516" s="123">
        <v>97.747</v>
      </c>
      <c r="S516" s="123">
        <v>97.747</v>
      </c>
      <c r="T516" s="123">
        <v>0</v>
      </c>
      <c r="U516" s="123">
        <v>0</v>
      </c>
      <c r="V516" s="123">
        <v>0</v>
      </c>
    </row>
    <row r="517" spans="1:22">
      <c r="A517" s="129" t="s">
        <v>744</v>
      </c>
      <c r="B517" s="127" t="s">
        <v>743</v>
      </c>
      <c r="C517" s="124" t="s">
        <v>2306</v>
      </c>
      <c r="D517" s="127" t="s">
        <v>81</v>
      </c>
      <c r="F517" s="124">
        <v>1</v>
      </c>
      <c r="G517" s="126">
        <f>VLOOKUP(A517,'CET uproszczony 15 07 2020'!$B$3:$G$778,6,0)</f>
        <v>2931</v>
      </c>
      <c r="H517" s="127" t="s">
        <v>5</v>
      </c>
      <c r="I517" s="128">
        <v>0.23</v>
      </c>
      <c r="K517" s="135" t="s">
        <v>2687</v>
      </c>
      <c r="L517" s="137" t="s">
        <v>3288</v>
      </c>
      <c r="M517" s="130" t="s">
        <v>82</v>
      </c>
      <c r="N517" s="125" t="s">
        <v>710</v>
      </c>
      <c r="O517" s="123" t="s">
        <v>32</v>
      </c>
      <c r="P517" s="123" t="s">
        <v>84</v>
      </c>
      <c r="R517" s="123">
        <v>97.747</v>
      </c>
      <c r="S517" s="123">
        <v>97.747</v>
      </c>
      <c r="T517" s="123">
        <v>0</v>
      </c>
      <c r="U517" s="123">
        <v>0</v>
      </c>
      <c r="V517" s="123">
        <v>0</v>
      </c>
    </row>
    <row r="518" spans="1:22">
      <c r="A518" s="129" t="s">
        <v>744</v>
      </c>
      <c r="B518" s="127" t="s">
        <v>743</v>
      </c>
      <c r="C518" s="124" t="s">
        <v>2306</v>
      </c>
      <c r="D518" s="127" t="s">
        <v>81</v>
      </c>
      <c r="F518" s="124">
        <v>1</v>
      </c>
      <c r="G518" s="126">
        <f>VLOOKUP(A518,'CET uproszczony 15 07 2020'!$B$3:$G$778,6,0)</f>
        <v>2931</v>
      </c>
      <c r="H518" s="127" t="s">
        <v>5</v>
      </c>
      <c r="I518" s="128">
        <v>0.23</v>
      </c>
      <c r="K518" s="135" t="s">
        <v>2690</v>
      </c>
      <c r="L518" s="137" t="s">
        <v>3289</v>
      </c>
      <c r="M518" s="130" t="s">
        <v>82</v>
      </c>
      <c r="N518" s="125" t="s">
        <v>710</v>
      </c>
      <c r="O518" s="123" t="s">
        <v>32</v>
      </c>
      <c r="P518" s="123" t="s">
        <v>84</v>
      </c>
      <c r="R518" s="123">
        <v>97.747</v>
      </c>
      <c r="S518" s="123">
        <v>97.747</v>
      </c>
      <c r="T518" s="123">
        <v>0</v>
      </c>
      <c r="U518" s="123">
        <v>0</v>
      </c>
      <c r="V518" s="123">
        <v>0</v>
      </c>
    </row>
    <row r="519" spans="1:22">
      <c r="A519" s="129" t="s">
        <v>744</v>
      </c>
      <c r="B519" s="127" t="s">
        <v>743</v>
      </c>
      <c r="C519" s="124" t="s">
        <v>2306</v>
      </c>
      <c r="D519" s="127" t="s">
        <v>81</v>
      </c>
      <c r="F519" s="124">
        <v>1</v>
      </c>
      <c r="G519" s="126">
        <f>VLOOKUP(A519,'CET uproszczony 15 07 2020'!$B$3:$G$778,6,0)</f>
        <v>2931</v>
      </c>
      <c r="H519" s="127" t="s">
        <v>5</v>
      </c>
      <c r="I519" s="128">
        <v>0.23</v>
      </c>
      <c r="K519" s="135" t="s">
        <v>233</v>
      </c>
      <c r="L519" s="137" t="s">
        <v>3290</v>
      </c>
      <c r="M519" s="130" t="s">
        <v>82</v>
      </c>
      <c r="N519" s="125" t="s">
        <v>710</v>
      </c>
      <c r="O519" s="123" t="s">
        <v>32</v>
      </c>
      <c r="P519" s="123" t="s">
        <v>84</v>
      </c>
      <c r="R519" s="123">
        <v>97.747</v>
      </c>
      <c r="S519" s="123">
        <v>97.747</v>
      </c>
      <c r="T519" s="123">
        <v>0</v>
      </c>
      <c r="U519" s="123">
        <v>0</v>
      </c>
      <c r="V519" s="123">
        <v>0</v>
      </c>
    </row>
    <row r="520" spans="1:22">
      <c r="A520" s="129" t="s">
        <v>744</v>
      </c>
      <c r="B520" s="127" t="s">
        <v>743</v>
      </c>
      <c r="C520" s="124" t="s">
        <v>2306</v>
      </c>
      <c r="D520" s="127" t="s">
        <v>81</v>
      </c>
      <c r="F520" s="124">
        <v>1</v>
      </c>
      <c r="G520" s="126">
        <f>VLOOKUP(A520,'CET uproszczony 15 07 2020'!$B$3:$G$778,6,0)</f>
        <v>2931</v>
      </c>
      <c r="H520" s="127" t="s">
        <v>5</v>
      </c>
      <c r="I520" s="128">
        <v>0.23</v>
      </c>
      <c r="K520" s="135" t="s">
        <v>2746</v>
      </c>
      <c r="L520" s="137" t="s">
        <v>3291</v>
      </c>
      <c r="M520" s="130" t="s">
        <v>82</v>
      </c>
      <c r="N520" s="125" t="s">
        <v>710</v>
      </c>
      <c r="O520" s="123" t="s">
        <v>32</v>
      </c>
      <c r="P520" s="123" t="s">
        <v>84</v>
      </c>
      <c r="R520" s="123">
        <v>97.747</v>
      </c>
      <c r="S520" s="123">
        <v>97.747</v>
      </c>
      <c r="T520" s="123">
        <v>0</v>
      </c>
      <c r="U520" s="123">
        <v>0</v>
      </c>
      <c r="V520" s="123">
        <v>0</v>
      </c>
    </row>
    <row r="521" spans="1:22">
      <c r="A521" s="129" t="s">
        <v>744</v>
      </c>
      <c r="B521" s="127" t="s">
        <v>743</v>
      </c>
      <c r="C521" s="124" t="s">
        <v>2306</v>
      </c>
      <c r="D521" s="127" t="s">
        <v>81</v>
      </c>
      <c r="F521" s="124">
        <v>1</v>
      </c>
      <c r="G521" s="126">
        <f>VLOOKUP(A521,'CET uproszczony 15 07 2020'!$B$3:$G$778,6,0)</f>
        <v>2931</v>
      </c>
      <c r="H521" s="127" t="s">
        <v>5</v>
      </c>
      <c r="I521" s="128">
        <v>0.23</v>
      </c>
      <c r="K521" s="135" t="s">
        <v>2748</v>
      </c>
      <c r="L521" s="137" t="s">
        <v>3292</v>
      </c>
      <c r="M521" s="130" t="s">
        <v>82</v>
      </c>
      <c r="N521" s="125" t="s">
        <v>710</v>
      </c>
      <c r="O521" s="123" t="s">
        <v>32</v>
      </c>
      <c r="P521" s="123" t="s">
        <v>84</v>
      </c>
      <c r="R521" s="123">
        <v>97.747</v>
      </c>
      <c r="S521" s="123">
        <v>97.747</v>
      </c>
      <c r="T521" s="123">
        <v>0</v>
      </c>
      <c r="U521" s="123">
        <v>0</v>
      </c>
      <c r="V521" s="123">
        <v>0</v>
      </c>
    </row>
    <row r="522" spans="1:22">
      <c r="A522" s="129" t="s">
        <v>744</v>
      </c>
      <c r="B522" s="127" t="s">
        <v>743</v>
      </c>
      <c r="C522" s="124" t="s">
        <v>2306</v>
      </c>
      <c r="D522" s="127" t="s">
        <v>81</v>
      </c>
      <c r="F522" s="124">
        <v>1</v>
      </c>
      <c r="G522" s="126">
        <f>VLOOKUP(A522,'CET uproszczony 15 07 2020'!$B$3:$G$778,6,0)</f>
        <v>2931</v>
      </c>
      <c r="H522" s="127" t="s">
        <v>5</v>
      </c>
      <c r="I522" s="128">
        <v>0.23</v>
      </c>
      <c r="K522" s="135" t="s">
        <v>2750</v>
      </c>
      <c r="L522" s="137" t="s">
        <v>3293</v>
      </c>
      <c r="M522" s="130" t="s">
        <v>82</v>
      </c>
      <c r="N522" s="125" t="s">
        <v>710</v>
      </c>
      <c r="O522" s="123" t="s">
        <v>32</v>
      </c>
      <c r="P522" s="123" t="s">
        <v>84</v>
      </c>
      <c r="R522" s="123">
        <v>97.747</v>
      </c>
      <c r="S522" s="123">
        <v>97.747</v>
      </c>
      <c r="T522" s="123">
        <v>0</v>
      </c>
      <c r="U522" s="123">
        <v>0</v>
      </c>
      <c r="V522" s="123">
        <v>0</v>
      </c>
    </row>
    <row r="523" spans="1:22">
      <c r="A523" s="129" t="s">
        <v>720</v>
      </c>
      <c r="B523" s="127" t="s">
        <v>719</v>
      </c>
      <c r="C523" s="124" t="s">
        <v>2246</v>
      </c>
      <c r="D523" s="127" t="s">
        <v>81</v>
      </c>
      <c r="F523" s="124">
        <v>1</v>
      </c>
      <c r="G523" s="126">
        <f>VLOOKUP(A523,'CET uproszczony 15 07 2020'!$B$3:$G$778,6,0)</f>
        <v>1564</v>
      </c>
      <c r="H523" s="127" t="s">
        <v>5</v>
      </c>
      <c r="I523" s="128">
        <v>0.23</v>
      </c>
      <c r="K523" s="135" t="s">
        <v>2687</v>
      </c>
      <c r="L523" s="137" t="s">
        <v>3232</v>
      </c>
      <c r="M523" s="130" t="s">
        <v>82</v>
      </c>
      <c r="N523" s="125" t="s">
        <v>320</v>
      </c>
      <c r="O523" s="123" t="s">
        <v>32</v>
      </c>
      <c r="P523" s="123" t="s">
        <v>84</v>
      </c>
      <c r="R523" s="123">
        <v>39.639000000000003</v>
      </c>
      <c r="S523" s="123">
        <v>39.639000000000003</v>
      </c>
      <c r="T523" s="123">
        <v>0</v>
      </c>
      <c r="U523" s="123">
        <v>0</v>
      </c>
      <c r="V523" s="123">
        <v>0</v>
      </c>
    </row>
    <row r="524" spans="1:22">
      <c r="A524" s="129" t="s">
        <v>720</v>
      </c>
      <c r="B524" s="127" t="s">
        <v>719</v>
      </c>
      <c r="C524" s="124" t="s">
        <v>2246</v>
      </c>
      <c r="D524" s="127" t="s">
        <v>81</v>
      </c>
      <c r="F524" s="124">
        <v>1</v>
      </c>
      <c r="G524" s="126">
        <f>VLOOKUP(A524,'CET uproszczony 15 07 2020'!$B$3:$G$778,6,0)</f>
        <v>1564</v>
      </c>
      <c r="H524" s="127" t="s">
        <v>5</v>
      </c>
      <c r="I524" s="128">
        <v>0.23</v>
      </c>
      <c r="K524" s="135" t="s">
        <v>2686</v>
      </c>
      <c r="L524" s="137" t="s">
        <v>3233</v>
      </c>
      <c r="M524" s="130" t="s">
        <v>82</v>
      </c>
      <c r="N524" s="125" t="s">
        <v>320</v>
      </c>
      <c r="O524" s="123" t="s">
        <v>32</v>
      </c>
      <c r="P524" s="123" t="s">
        <v>84</v>
      </c>
      <c r="R524" s="123">
        <v>39.639000000000003</v>
      </c>
      <c r="S524" s="123">
        <v>39.639000000000003</v>
      </c>
      <c r="T524" s="123">
        <v>0</v>
      </c>
      <c r="U524" s="123">
        <v>0</v>
      </c>
      <c r="V524" s="123">
        <v>0</v>
      </c>
    </row>
    <row r="525" spans="1:22">
      <c r="A525" s="129" t="s">
        <v>720</v>
      </c>
      <c r="B525" s="127" t="s">
        <v>719</v>
      </c>
      <c r="C525" s="124" t="s">
        <v>2246</v>
      </c>
      <c r="D525" s="127" t="s">
        <v>81</v>
      </c>
      <c r="F525" s="124">
        <v>1</v>
      </c>
      <c r="G525" s="126">
        <f>VLOOKUP(A525,'CET uproszczony 15 07 2020'!$B$3:$G$778,6,0)</f>
        <v>1564</v>
      </c>
      <c r="H525" s="127" t="s">
        <v>5</v>
      </c>
      <c r="I525" s="128">
        <v>0.23</v>
      </c>
      <c r="K525" s="135" t="s">
        <v>2740</v>
      </c>
      <c r="L525" s="137" t="s">
        <v>3234</v>
      </c>
      <c r="M525" s="130" t="s">
        <v>82</v>
      </c>
      <c r="N525" s="125" t="s">
        <v>320</v>
      </c>
      <c r="O525" s="123" t="s">
        <v>32</v>
      </c>
      <c r="P525" s="123" t="s">
        <v>84</v>
      </c>
      <c r="R525" s="123">
        <v>39.639000000000003</v>
      </c>
      <c r="S525" s="123">
        <v>39.639000000000003</v>
      </c>
      <c r="T525" s="123">
        <v>0</v>
      </c>
      <c r="U525" s="123">
        <v>0</v>
      </c>
      <c r="V525" s="123">
        <v>0</v>
      </c>
    </row>
    <row r="526" spans="1:22">
      <c r="A526" s="129" t="s">
        <v>720</v>
      </c>
      <c r="B526" s="127" t="s">
        <v>719</v>
      </c>
      <c r="C526" s="124" t="s">
        <v>2246</v>
      </c>
      <c r="D526" s="127" t="s">
        <v>81</v>
      </c>
      <c r="F526" s="124">
        <v>1</v>
      </c>
      <c r="G526" s="126">
        <f>VLOOKUP(A526,'CET uproszczony 15 07 2020'!$B$3:$G$778,6,0)</f>
        <v>1564</v>
      </c>
      <c r="H526" s="127" t="s">
        <v>5</v>
      </c>
      <c r="I526" s="128">
        <v>0.23</v>
      </c>
      <c r="K526" s="135" t="s">
        <v>2690</v>
      </c>
      <c r="L526" s="137" t="s">
        <v>3235</v>
      </c>
      <c r="M526" s="130" t="s">
        <v>82</v>
      </c>
      <c r="N526" s="125" t="s">
        <v>320</v>
      </c>
      <c r="O526" s="123" t="s">
        <v>32</v>
      </c>
      <c r="P526" s="123" t="s">
        <v>84</v>
      </c>
      <c r="R526" s="123">
        <v>39.639000000000003</v>
      </c>
      <c r="S526" s="123">
        <v>39.639000000000003</v>
      </c>
      <c r="T526" s="123">
        <v>0</v>
      </c>
      <c r="U526" s="123">
        <v>0</v>
      </c>
      <c r="V526" s="123">
        <v>0</v>
      </c>
    </row>
    <row r="527" spans="1:22">
      <c r="A527" s="129" t="s">
        <v>720</v>
      </c>
      <c r="B527" s="127" t="s">
        <v>719</v>
      </c>
      <c r="C527" s="124" t="s">
        <v>2246</v>
      </c>
      <c r="D527" s="127" t="s">
        <v>81</v>
      </c>
      <c r="F527" s="124">
        <v>1</v>
      </c>
      <c r="G527" s="126">
        <f>VLOOKUP(A527,'CET uproszczony 15 07 2020'!$B$3:$G$778,6,0)</f>
        <v>1564</v>
      </c>
      <c r="H527" s="127" t="s">
        <v>5</v>
      </c>
      <c r="I527" s="128">
        <v>0.23</v>
      </c>
      <c r="K527" s="135" t="s">
        <v>233</v>
      </c>
      <c r="L527" s="137" t="s">
        <v>3236</v>
      </c>
      <c r="M527" s="130" t="s">
        <v>82</v>
      </c>
      <c r="N527" s="125" t="s">
        <v>320</v>
      </c>
      <c r="O527" s="123" t="s">
        <v>32</v>
      </c>
      <c r="P527" s="123" t="s">
        <v>84</v>
      </c>
      <c r="R527" s="123">
        <v>39.639000000000003</v>
      </c>
      <c r="S527" s="123">
        <v>39.639000000000003</v>
      </c>
      <c r="T527" s="123">
        <v>0</v>
      </c>
      <c r="U527" s="123">
        <v>0</v>
      </c>
      <c r="V527" s="123">
        <v>0</v>
      </c>
    </row>
    <row r="528" spans="1:22">
      <c r="A528" s="129" t="s">
        <v>720</v>
      </c>
      <c r="B528" s="127" t="s">
        <v>719</v>
      </c>
      <c r="C528" s="124" t="s">
        <v>2246</v>
      </c>
      <c r="D528" s="127" t="s">
        <v>81</v>
      </c>
      <c r="F528" s="124">
        <v>1</v>
      </c>
      <c r="G528" s="126">
        <f>VLOOKUP(A528,'CET uproszczony 15 07 2020'!$B$3:$G$778,6,0)</f>
        <v>1564</v>
      </c>
      <c r="H528" s="127" t="s">
        <v>5</v>
      </c>
      <c r="I528" s="128">
        <v>0.23</v>
      </c>
      <c r="K528" s="135" t="s">
        <v>3219</v>
      </c>
      <c r="L528" s="137" t="s">
        <v>3237</v>
      </c>
      <c r="M528" s="130" t="s">
        <v>82</v>
      </c>
      <c r="N528" s="125" t="s">
        <v>320</v>
      </c>
      <c r="O528" s="123" t="s">
        <v>32</v>
      </c>
      <c r="P528" s="123" t="s">
        <v>84</v>
      </c>
      <c r="R528" s="123">
        <v>39.639000000000003</v>
      </c>
      <c r="S528" s="123">
        <v>39.639000000000003</v>
      </c>
      <c r="T528" s="123">
        <v>0</v>
      </c>
      <c r="U528" s="123">
        <v>0</v>
      </c>
      <c r="V528" s="123">
        <v>0</v>
      </c>
    </row>
    <row r="529" spans="1:22">
      <c r="A529" s="129" t="s">
        <v>720</v>
      </c>
      <c r="B529" s="127" t="s">
        <v>719</v>
      </c>
      <c r="C529" s="124" t="s">
        <v>2246</v>
      </c>
      <c r="D529" s="127" t="s">
        <v>81</v>
      </c>
      <c r="F529" s="124">
        <v>1</v>
      </c>
      <c r="G529" s="126">
        <f>VLOOKUP(A529,'CET uproszczony 15 07 2020'!$B$3:$G$778,6,0)</f>
        <v>1564</v>
      </c>
      <c r="H529" s="127" t="s">
        <v>5</v>
      </c>
      <c r="I529" s="128">
        <v>0.23</v>
      </c>
      <c r="K529" s="135" t="s">
        <v>2746</v>
      </c>
      <c r="L529" s="137" t="s">
        <v>3238</v>
      </c>
      <c r="M529" s="130" t="s">
        <v>82</v>
      </c>
      <c r="N529" s="125" t="s">
        <v>320</v>
      </c>
      <c r="O529" s="123" t="s">
        <v>32</v>
      </c>
      <c r="P529" s="123" t="s">
        <v>84</v>
      </c>
      <c r="R529" s="123">
        <v>39.639000000000003</v>
      </c>
      <c r="S529" s="123">
        <v>39.639000000000003</v>
      </c>
      <c r="T529" s="123">
        <v>0</v>
      </c>
      <c r="U529" s="123">
        <v>0</v>
      </c>
      <c r="V529" s="123">
        <v>0</v>
      </c>
    </row>
    <row r="530" spans="1:22">
      <c r="A530" s="129" t="s">
        <v>720</v>
      </c>
      <c r="B530" s="127" t="s">
        <v>719</v>
      </c>
      <c r="C530" s="124" t="s">
        <v>2246</v>
      </c>
      <c r="D530" s="127" t="s">
        <v>81</v>
      </c>
      <c r="F530" s="124">
        <v>1</v>
      </c>
      <c r="G530" s="126">
        <f>VLOOKUP(A530,'CET uproszczony 15 07 2020'!$B$3:$G$778,6,0)</f>
        <v>1564</v>
      </c>
      <c r="H530" s="127" t="s">
        <v>5</v>
      </c>
      <c r="I530" s="128">
        <v>0.23</v>
      </c>
      <c r="K530" s="135" t="s">
        <v>2748</v>
      </c>
      <c r="L530" s="137" t="s">
        <v>3239</v>
      </c>
      <c r="M530" s="130" t="s">
        <v>82</v>
      </c>
      <c r="N530" s="125" t="s">
        <v>320</v>
      </c>
      <c r="O530" s="123" t="s">
        <v>32</v>
      </c>
      <c r="P530" s="123" t="s">
        <v>84</v>
      </c>
      <c r="R530" s="123">
        <v>39.639000000000003</v>
      </c>
      <c r="S530" s="123">
        <v>39.639000000000003</v>
      </c>
      <c r="T530" s="123">
        <v>0</v>
      </c>
      <c r="U530" s="123">
        <v>0</v>
      </c>
      <c r="V530" s="123">
        <v>0</v>
      </c>
    </row>
    <row r="531" spans="1:22">
      <c r="A531" s="129" t="s">
        <v>720</v>
      </c>
      <c r="B531" s="127" t="s">
        <v>719</v>
      </c>
      <c r="C531" s="124" t="s">
        <v>2246</v>
      </c>
      <c r="D531" s="127" t="s">
        <v>81</v>
      </c>
      <c r="F531" s="124">
        <v>1</v>
      </c>
      <c r="G531" s="126">
        <f>VLOOKUP(A531,'CET uproszczony 15 07 2020'!$B$3:$G$778,6,0)</f>
        <v>1564</v>
      </c>
      <c r="H531" s="127" t="s">
        <v>5</v>
      </c>
      <c r="I531" s="128">
        <v>0.23</v>
      </c>
      <c r="K531" s="135" t="s">
        <v>2750</v>
      </c>
      <c r="L531" s="137" t="s">
        <v>3240</v>
      </c>
      <c r="M531" s="130" t="s">
        <v>82</v>
      </c>
      <c r="N531" s="125" t="s">
        <v>320</v>
      </c>
      <c r="O531" s="123" t="s">
        <v>32</v>
      </c>
      <c r="P531" s="123" t="s">
        <v>84</v>
      </c>
      <c r="R531" s="123">
        <v>39.639000000000003</v>
      </c>
      <c r="S531" s="123">
        <v>39.639000000000003</v>
      </c>
      <c r="T531" s="123">
        <v>0</v>
      </c>
      <c r="U531" s="123">
        <v>0</v>
      </c>
      <c r="V531" s="123">
        <v>0</v>
      </c>
    </row>
    <row r="532" spans="1:22">
      <c r="A532" s="129" t="s">
        <v>722</v>
      </c>
      <c r="B532" s="127" t="s">
        <v>721</v>
      </c>
      <c r="C532" s="124" t="s">
        <v>2250</v>
      </c>
      <c r="D532" s="127" t="s">
        <v>81</v>
      </c>
      <c r="F532" s="124">
        <v>1</v>
      </c>
      <c r="G532" s="126">
        <f>VLOOKUP(A532,'CET uproszczony 15 07 2020'!$B$3:$G$778,6,0)</f>
        <v>1720</v>
      </c>
      <c r="H532" s="127" t="s">
        <v>5</v>
      </c>
      <c r="I532" s="128">
        <v>0.23</v>
      </c>
      <c r="K532" s="135" t="s">
        <v>2687</v>
      </c>
      <c r="L532" s="137" t="s">
        <v>3241</v>
      </c>
      <c r="M532" s="130" t="s">
        <v>82</v>
      </c>
      <c r="N532" s="125" t="s">
        <v>320</v>
      </c>
      <c r="O532" s="123" t="s">
        <v>32</v>
      </c>
      <c r="P532" s="123" t="s">
        <v>84</v>
      </c>
      <c r="R532" s="123">
        <v>39.639000000000003</v>
      </c>
      <c r="S532" s="123">
        <v>39.639000000000003</v>
      </c>
      <c r="T532" s="123">
        <v>0</v>
      </c>
      <c r="U532" s="123">
        <v>0</v>
      </c>
      <c r="V532" s="123">
        <v>0</v>
      </c>
    </row>
    <row r="533" spans="1:22">
      <c r="A533" s="129" t="s">
        <v>319</v>
      </c>
      <c r="B533" s="127" t="s">
        <v>318</v>
      </c>
      <c r="C533" s="124" t="s">
        <v>2244</v>
      </c>
      <c r="D533" s="127" t="s">
        <v>81</v>
      </c>
      <c r="F533" s="124">
        <v>1</v>
      </c>
      <c r="G533" s="126">
        <f>VLOOKUP(A533,'CET uproszczony 15 07 2020'!$B$3:$G$778,6,0)</f>
        <v>995</v>
      </c>
      <c r="H533" s="127" t="s">
        <v>5</v>
      </c>
      <c r="I533" s="128">
        <v>0.23</v>
      </c>
      <c r="K533" s="135" t="s">
        <v>2687</v>
      </c>
      <c r="L533" s="137" t="s">
        <v>2863</v>
      </c>
      <c r="M533" s="130" t="s">
        <v>82</v>
      </c>
      <c r="N533" s="125" t="s">
        <v>320</v>
      </c>
      <c r="O533" s="123" t="s">
        <v>32</v>
      </c>
      <c r="P533" s="123" t="s">
        <v>84</v>
      </c>
      <c r="R533" s="123">
        <v>26.5</v>
      </c>
      <c r="S533" s="123">
        <v>26.5</v>
      </c>
      <c r="T533" s="123">
        <v>0</v>
      </c>
      <c r="U533" s="123">
        <v>0</v>
      </c>
      <c r="V533" s="123">
        <v>0</v>
      </c>
    </row>
    <row r="534" spans="1:22">
      <c r="A534" s="129" t="s">
        <v>319</v>
      </c>
      <c r="B534" s="127" t="s">
        <v>318</v>
      </c>
      <c r="C534" s="124" t="s">
        <v>2244</v>
      </c>
      <c r="D534" s="127" t="s">
        <v>81</v>
      </c>
      <c r="F534" s="124">
        <v>1</v>
      </c>
      <c r="G534" s="126">
        <f>VLOOKUP(A534,'CET uproszczony 15 07 2020'!$B$3:$G$778,6,0)</f>
        <v>995</v>
      </c>
      <c r="H534" s="127" t="s">
        <v>5</v>
      </c>
      <c r="I534" s="128">
        <v>0.23</v>
      </c>
      <c r="K534" s="135" t="s">
        <v>2690</v>
      </c>
      <c r="L534" s="137" t="s">
        <v>2864</v>
      </c>
      <c r="M534" s="130" t="s">
        <v>82</v>
      </c>
      <c r="N534" s="125" t="s">
        <v>320</v>
      </c>
      <c r="O534" s="123" t="s">
        <v>32</v>
      </c>
      <c r="P534" s="123" t="s">
        <v>84</v>
      </c>
      <c r="R534" s="123">
        <v>26.5</v>
      </c>
      <c r="S534" s="123">
        <v>26.5</v>
      </c>
      <c r="T534" s="123">
        <v>0</v>
      </c>
      <c r="U534" s="123">
        <v>0</v>
      </c>
      <c r="V534" s="123">
        <v>0</v>
      </c>
    </row>
    <row r="535" spans="1:22">
      <c r="A535" s="129" t="s">
        <v>319</v>
      </c>
      <c r="B535" s="127" t="s">
        <v>318</v>
      </c>
      <c r="C535" s="124" t="s">
        <v>2244</v>
      </c>
      <c r="D535" s="127" t="s">
        <v>81</v>
      </c>
      <c r="F535" s="124">
        <v>1</v>
      </c>
      <c r="G535" s="126">
        <f>VLOOKUP(A535,'CET uproszczony 15 07 2020'!$B$3:$G$778,6,0)</f>
        <v>995</v>
      </c>
      <c r="H535" s="127" t="s">
        <v>5</v>
      </c>
      <c r="I535" s="128">
        <v>0.23</v>
      </c>
      <c r="K535" s="135" t="s">
        <v>2754</v>
      </c>
      <c r="L535" s="137" t="s">
        <v>2865</v>
      </c>
      <c r="M535" s="130" t="s">
        <v>82</v>
      </c>
      <c r="N535" s="125" t="s">
        <v>320</v>
      </c>
      <c r="O535" s="123" t="s">
        <v>32</v>
      </c>
      <c r="P535" s="123" t="s">
        <v>84</v>
      </c>
      <c r="R535" s="123">
        <v>26.5</v>
      </c>
      <c r="S535" s="123">
        <v>26.5</v>
      </c>
      <c r="T535" s="123">
        <v>0</v>
      </c>
      <c r="U535" s="123">
        <v>0</v>
      </c>
      <c r="V535" s="123">
        <v>0</v>
      </c>
    </row>
    <row r="536" spans="1:22">
      <c r="A536" s="129" t="s">
        <v>319</v>
      </c>
      <c r="B536" s="127" t="s">
        <v>318</v>
      </c>
      <c r="C536" s="124" t="s">
        <v>2244</v>
      </c>
      <c r="D536" s="127" t="s">
        <v>81</v>
      </c>
      <c r="F536" s="124">
        <v>1</v>
      </c>
      <c r="G536" s="126">
        <f>VLOOKUP(A536,'CET uproszczony 15 07 2020'!$B$3:$G$778,6,0)</f>
        <v>995</v>
      </c>
      <c r="H536" s="127" t="s">
        <v>5</v>
      </c>
      <c r="I536" s="128">
        <v>0.23</v>
      </c>
      <c r="K536" s="135" t="s">
        <v>2686</v>
      </c>
      <c r="L536" s="137" t="s">
        <v>2866</v>
      </c>
      <c r="M536" s="130" t="s">
        <v>82</v>
      </c>
      <c r="N536" s="125" t="s">
        <v>320</v>
      </c>
      <c r="O536" s="123" t="s">
        <v>32</v>
      </c>
      <c r="P536" s="123" t="s">
        <v>84</v>
      </c>
      <c r="R536" s="123">
        <v>26.5</v>
      </c>
      <c r="S536" s="123">
        <v>26.5</v>
      </c>
      <c r="T536" s="123">
        <v>0</v>
      </c>
      <c r="U536" s="123">
        <v>0</v>
      </c>
      <c r="V536" s="123">
        <v>0</v>
      </c>
    </row>
    <row r="537" spans="1:22">
      <c r="A537" s="129" t="s">
        <v>319</v>
      </c>
      <c r="B537" s="127" t="s">
        <v>318</v>
      </c>
      <c r="C537" s="124" t="s">
        <v>2244</v>
      </c>
      <c r="D537" s="127" t="s">
        <v>81</v>
      </c>
      <c r="F537" s="124">
        <v>1</v>
      </c>
      <c r="G537" s="126">
        <f>VLOOKUP(A537,'CET uproszczony 15 07 2020'!$B$3:$G$778,6,0)</f>
        <v>995</v>
      </c>
      <c r="H537" s="127" t="s">
        <v>5</v>
      </c>
      <c r="I537" s="128">
        <v>0.23</v>
      </c>
      <c r="K537" s="135" t="s">
        <v>2740</v>
      </c>
      <c r="L537" s="137" t="s">
        <v>2867</v>
      </c>
      <c r="M537" s="130" t="s">
        <v>82</v>
      </c>
      <c r="N537" s="125" t="s">
        <v>320</v>
      </c>
      <c r="O537" s="123" t="s">
        <v>32</v>
      </c>
      <c r="P537" s="123" t="s">
        <v>84</v>
      </c>
      <c r="R537" s="123">
        <v>26.5</v>
      </c>
      <c r="S537" s="123">
        <v>26.5</v>
      </c>
      <c r="T537" s="123">
        <v>0</v>
      </c>
      <c r="U537" s="123">
        <v>0</v>
      </c>
      <c r="V537" s="123">
        <v>0</v>
      </c>
    </row>
    <row r="538" spans="1:22">
      <c r="A538" s="129" t="s">
        <v>319</v>
      </c>
      <c r="B538" s="127" t="s">
        <v>318</v>
      </c>
      <c r="C538" s="124" t="s">
        <v>2244</v>
      </c>
      <c r="D538" s="127" t="s">
        <v>81</v>
      </c>
      <c r="F538" s="124">
        <v>1</v>
      </c>
      <c r="G538" s="126">
        <f>VLOOKUP(A538,'CET uproszczony 15 07 2020'!$B$3:$G$778,6,0)</f>
        <v>995</v>
      </c>
      <c r="H538" s="127" t="s">
        <v>5</v>
      </c>
      <c r="I538" s="128">
        <v>0.23</v>
      </c>
      <c r="K538" s="135" t="s">
        <v>2868</v>
      </c>
      <c r="L538" s="137" t="s">
        <v>2869</v>
      </c>
      <c r="M538" s="130" t="s">
        <v>82</v>
      </c>
      <c r="N538" s="125" t="s">
        <v>320</v>
      </c>
      <c r="O538" s="123" t="s">
        <v>32</v>
      </c>
      <c r="P538" s="123" t="s">
        <v>84</v>
      </c>
      <c r="R538" s="123">
        <v>26.5</v>
      </c>
      <c r="S538" s="123">
        <v>26.5</v>
      </c>
      <c r="T538" s="123">
        <v>0</v>
      </c>
      <c r="U538" s="123">
        <v>0</v>
      </c>
      <c r="V538" s="123">
        <v>0</v>
      </c>
    </row>
    <row r="539" spans="1:22">
      <c r="A539" s="129" t="s">
        <v>322</v>
      </c>
      <c r="B539" s="127" t="s">
        <v>321</v>
      </c>
      <c r="C539" s="124" t="s">
        <v>2248</v>
      </c>
      <c r="D539" s="127" t="s">
        <v>81</v>
      </c>
      <c r="F539" s="124">
        <v>1</v>
      </c>
      <c r="G539" s="126">
        <f>VLOOKUP(A539,'CET uproszczony 15 07 2020'!$B$3:$G$778,6,0)</f>
        <v>1094</v>
      </c>
      <c r="H539" s="127" t="s">
        <v>5</v>
      </c>
      <c r="I539" s="128">
        <v>0.23</v>
      </c>
      <c r="K539" s="135" t="s">
        <v>2687</v>
      </c>
      <c r="L539" s="137" t="s">
        <v>2870</v>
      </c>
      <c r="M539" s="130" t="s">
        <v>82</v>
      </c>
      <c r="N539" s="125" t="s">
        <v>320</v>
      </c>
      <c r="O539" s="123" t="s">
        <v>32</v>
      </c>
      <c r="P539" s="123" t="s">
        <v>84</v>
      </c>
      <c r="R539" s="123">
        <v>26.5</v>
      </c>
      <c r="S539" s="123">
        <v>26.5</v>
      </c>
      <c r="T539" s="123">
        <v>0</v>
      </c>
      <c r="U539" s="123">
        <v>0</v>
      </c>
      <c r="V539" s="123">
        <v>0</v>
      </c>
    </row>
    <row r="540" spans="1:22">
      <c r="A540" s="129" t="s">
        <v>322</v>
      </c>
      <c r="B540" s="127" t="s">
        <v>321</v>
      </c>
      <c r="C540" s="124" t="s">
        <v>2248</v>
      </c>
      <c r="D540" s="127" t="s">
        <v>81</v>
      </c>
      <c r="F540" s="124">
        <v>1</v>
      </c>
      <c r="G540" s="126">
        <f>VLOOKUP(A540,'CET uproszczony 15 07 2020'!$B$3:$G$778,6,0)</f>
        <v>1094</v>
      </c>
      <c r="H540" s="127" t="s">
        <v>5</v>
      </c>
      <c r="I540" s="128">
        <v>0.23</v>
      </c>
      <c r="K540" s="135" t="s">
        <v>2690</v>
      </c>
      <c r="L540" s="137" t="s">
        <v>2871</v>
      </c>
      <c r="M540" s="130" t="s">
        <v>82</v>
      </c>
      <c r="N540" s="125" t="s">
        <v>320</v>
      </c>
      <c r="O540" s="123" t="s">
        <v>32</v>
      </c>
      <c r="P540" s="123" t="s">
        <v>84</v>
      </c>
      <c r="R540" s="123">
        <v>26.5</v>
      </c>
      <c r="S540" s="123">
        <v>26.5</v>
      </c>
      <c r="T540" s="123">
        <v>0</v>
      </c>
      <c r="U540" s="123">
        <v>0</v>
      </c>
      <c r="V540" s="123">
        <v>0</v>
      </c>
    </row>
    <row r="541" spans="1:22">
      <c r="A541" s="129" t="s">
        <v>322</v>
      </c>
      <c r="B541" s="127" t="s">
        <v>321</v>
      </c>
      <c r="C541" s="124" t="s">
        <v>2248</v>
      </c>
      <c r="D541" s="127" t="s">
        <v>81</v>
      </c>
      <c r="F541" s="124">
        <v>1</v>
      </c>
      <c r="G541" s="126">
        <f>VLOOKUP(A541,'CET uproszczony 15 07 2020'!$B$3:$G$778,6,0)</f>
        <v>1094</v>
      </c>
      <c r="H541" s="127" t="s">
        <v>5</v>
      </c>
      <c r="I541" s="128">
        <v>0.23</v>
      </c>
      <c r="K541" s="135" t="s">
        <v>2754</v>
      </c>
      <c r="L541" s="137" t="s">
        <v>2872</v>
      </c>
      <c r="M541" s="130" t="s">
        <v>82</v>
      </c>
      <c r="N541" s="125" t="s">
        <v>320</v>
      </c>
      <c r="O541" s="123" t="s">
        <v>32</v>
      </c>
      <c r="P541" s="123" t="s">
        <v>84</v>
      </c>
      <c r="R541" s="123">
        <v>26.5</v>
      </c>
      <c r="S541" s="123">
        <v>26.5</v>
      </c>
      <c r="T541" s="123">
        <v>0</v>
      </c>
      <c r="U541" s="123">
        <v>0</v>
      </c>
      <c r="V541" s="123">
        <v>0</v>
      </c>
    </row>
    <row r="542" spans="1:22">
      <c r="A542" s="129" t="s">
        <v>322</v>
      </c>
      <c r="B542" s="127" t="s">
        <v>321</v>
      </c>
      <c r="C542" s="124" t="s">
        <v>2248</v>
      </c>
      <c r="D542" s="127" t="s">
        <v>81</v>
      </c>
      <c r="F542" s="124">
        <v>1</v>
      </c>
      <c r="G542" s="126">
        <f>VLOOKUP(A542,'CET uproszczony 15 07 2020'!$B$3:$G$778,6,0)</f>
        <v>1094</v>
      </c>
      <c r="H542" s="127" t="s">
        <v>5</v>
      </c>
      <c r="I542" s="128">
        <v>0.23</v>
      </c>
      <c r="K542" s="135" t="s">
        <v>2686</v>
      </c>
      <c r="L542" s="137" t="s">
        <v>2873</v>
      </c>
      <c r="M542" s="130" t="s">
        <v>82</v>
      </c>
      <c r="N542" s="125" t="s">
        <v>320</v>
      </c>
      <c r="O542" s="123" t="s">
        <v>32</v>
      </c>
      <c r="P542" s="123" t="s">
        <v>84</v>
      </c>
      <c r="R542" s="123">
        <v>26.5</v>
      </c>
      <c r="S542" s="123">
        <v>26.5</v>
      </c>
      <c r="T542" s="123">
        <v>0</v>
      </c>
      <c r="U542" s="123">
        <v>0</v>
      </c>
      <c r="V542" s="123">
        <v>0</v>
      </c>
    </row>
    <row r="543" spans="1:22">
      <c r="A543" s="129" t="s">
        <v>324</v>
      </c>
      <c r="B543" s="127" t="s">
        <v>323</v>
      </c>
      <c r="C543" s="124" t="s">
        <v>2252</v>
      </c>
      <c r="D543" s="127" t="s">
        <v>81</v>
      </c>
      <c r="F543" s="124">
        <v>1</v>
      </c>
      <c r="G543" s="126">
        <f>VLOOKUP(A543,'CET uproszczony 15 07 2020'!$B$3:$G$778,6,0)</f>
        <v>995</v>
      </c>
      <c r="H543" s="127" t="s">
        <v>5</v>
      </c>
      <c r="I543" s="128">
        <v>0.23</v>
      </c>
      <c r="K543" s="135" t="s">
        <v>2687</v>
      </c>
      <c r="L543" s="137" t="s">
        <v>2874</v>
      </c>
      <c r="M543" s="130" t="s">
        <v>82</v>
      </c>
      <c r="N543" s="125" t="s">
        <v>320</v>
      </c>
      <c r="O543" s="123" t="s">
        <v>32</v>
      </c>
      <c r="P543" s="123" t="s">
        <v>84</v>
      </c>
      <c r="R543" s="123">
        <v>26.5</v>
      </c>
      <c r="S543" s="123">
        <v>26.5</v>
      </c>
      <c r="T543" s="123">
        <v>0</v>
      </c>
      <c r="U543" s="123">
        <v>0</v>
      </c>
      <c r="V543" s="123">
        <v>0</v>
      </c>
    </row>
    <row r="544" spans="1:22">
      <c r="A544" s="129" t="s">
        <v>324</v>
      </c>
      <c r="B544" s="127" t="s">
        <v>323</v>
      </c>
      <c r="C544" s="124" t="s">
        <v>2252</v>
      </c>
      <c r="D544" s="127" t="s">
        <v>81</v>
      </c>
      <c r="F544" s="124">
        <v>1</v>
      </c>
      <c r="G544" s="126">
        <f>VLOOKUP(A544,'CET uproszczony 15 07 2020'!$B$3:$G$778,6,0)</f>
        <v>995</v>
      </c>
      <c r="H544" s="127" t="s">
        <v>5</v>
      </c>
      <c r="I544" s="128">
        <v>0.23</v>
      </c>
      <c r="K544" s="135" t="s">
        <v>2690</v>
      </c>
      <c r="L544" s="137" t="s">
        <v>2875</v>
      </c>
      <c r="M544" s="130" t="s">
        <v>82</v>
      </c>
      <c r="N544" s="125" t="s">
        <v>320</v>
      </c>
      <c r="O544" s="123" t="s">
        <v>32</v>
      </c>
      <c r="P544" s="123" t="s">
        <v>84</v>
      </c>
      <c r="R544" s="123">
        <v>26.5</v>
      </c>
      <c r="S544" s="123">
        <v>26.5</v>
      </c>
      <c r="T544" s="123">
        <v>0</v>
      </c>
      <c r="U544" s="123">
        <v>0</v>
      </c>
      <c r="V544" s="123">
        <v>0</v>
      </c>
    </row>
    <row r="545" spans="1:22">
      <c r="A545" s="129" t="s">
        <v>324</v>
      </c>
      <c r="B545" s="127" t="s">
        <v>323</v>
      </c>
      <c r="C545" s="124" t="s">
        <v>2252</v>
      </c>
      <c r="D545" s="127" t="s">
        <v>81</v>
      </c>
      <c r="F545" s="124">
        <v>1</v>
      </c>
      <c r="G545" s="126">
        <f>VLOOKUP(A545,'CET uproszczony 15 07 2020'!$B$3:$G$778,6,0)</f>
        <v>995</v>
      </c>
      <c r="H545" s="127" t="s">
        <v>5</v>
      </c>
      <c r="I545" s="128">
        <v>0.23</v>
      </c>
      <c r="K545" s="135" t="s">
        <v>2754</v>
      </c>
      <c r="L545" s="137" t="s">
        <v>2876</v>
      </c>
      <c r="M545" s="130" t="s">
        <v>82</v>
      </c>
      <c r="N545" s="125" t="s">
        <v>320</v>
      </c>
      <c r="O545" s="123" t="s">
        <v>32</v>
      </c>
      <c r="P545" s="123" t="s">
        <v>84</v>
      </c>
      <c r="R545" s="123">
        <v>26.5</v>
      </c>
      <c r="S545" s="123">
        <v>26.5</v>
      </c>
      <c r="T545" s="123">
        <v>0</v>
      </c>
      <c r="U545" s="123">
        <v>0</v>
      </c>
      <c r="V545" s="123">
        <v>0</v>
      </c>
    </row>
    <row r="546" spans="1:22">
      <c r="A546" s="129" t="s">
        <v>324</v>
      </c>
      <c r="B546" s="127" t="s">
        <v>323</v>
      </c>
      <c r="C546" s="124" t="s">
        <v>2252</v>
      </c>
      <c r="D546" s="127" t="s">
        <v>81</v>
      </c>
      <c r="F546" s="124">
        <v>1</v>
      </c>
      <c r="G546" s="126">
        <f>VLOOKUP(A546,'CET uproszczony 15 07 2020'!$B$3:$G$778,6,0)</f>
        <v>995</v>
      </c>
      <c r="H546" s="127" t="s">
        <v>5</v>
      </c>
      <c r="I546" s="128">
        <v>0.23</v>
      </c>
      <c r="K546" s="135" t="s">
        <v>2686</v>
      </c>
      <c r="L546" s="137" t="s">
        <v>2877</v>
      </c>
      <c r="M546" s="130" t="s">
        <v>82</v>
      </c>
      <c r="N546" s="125" t="s">
        <v>320</v>
      </c>
      <c r="O546" s="123" t="s">
        <v>32</v>
      </c>
      <c r="P546" s="123" t="s">
        <v>84</v>
      </c>
      <c r="R546" s="123">
        <v>26.5</v>
      </c>
      <c r="S546" s="123">
        <v>26.5</v>
      </c>
      <c r="T546" s="123">
        <v>0</v>
      </c>
      <c r="U546" s="123">
        <v>0</v>
      </c>
      <c r="V546" s="123">
        <v>0</v>
      </c>
    </row>
    <row r="547" spans="1:22">
      <c r="A547" s="129" t="s">
        <v>324</v>
      </c>
      <c r="B547" s="127" t="s">
        <v>323</v>
      </c>
      <c r="C547" s="124" t="s">
        <v>2252</v>
      </c>
      <c r="D547" s="127" t="s">
        <v>81</v>
      </c>
      <c r="F547" s="124">
        <v>1</v>
      </c>
      <c r="G547" s="126">
        <f>VLOOKUP(A547,'CET uproszczony 15 07 2020'!$B$3:$G$778,6,0)</f>
        <v>995</v>
      </c>
      <c r="H547" s="127" t="s">
        <v>5</v>
      </c>
      <c r="I547" s="128">
        <v>0.23</v>
      </c>
      <c r="K547" s="135" t="s">
        <v>2740</v>
      </c>
      <c r="L547" s="137" t="s">
        <v>2878</v>
      </c>
      <c r="M547" s="130" t="s">
        <v>82</v>
      </c>
      <c r="N547" s="125" t="s">
        <v>320</v>
      </c>
      <c r="O547" s="123" t="s">
        <v>32</v>
      </c>
      <c r="P547" s="123" t="s">
        <v>84</v>
      </c>
      <c r="R547" s="123">
        <v>26.5</v>
      </c>
      <c r="S547" s="123">
        <v>26.5</v>
      </c>
      <c r="T547" s="123">
        <v>0</v>
      </c>
      <c r="U547" s="123">
        <v>0</v>
      </c>
      <c r="V547" s="123">
        <v>0</v>
      </c>
    </row>
    <row r="548" spans="1:22">
      <c r="A548" s="129" t="s">
        <v>326</v>
      </c>
      <c r="B548" s="127" t="s">
        <v>325</v>
      </c>
      <c r="C548" s="124" t="s">
        <v>2256</v>
      </c>
      <c r="D548" s="127" t="s">
        <v>81</v>
      </c>
      <c r="F548" s="124">
        <v>1</v>
      </c>
      <c r="G548" s="126">
        <f>VLOOKUP(A548,'CET uproszczony 15 07 2020'!$B$3:$G$778,6,0)</f>
        <v>1094</v>
      </c>
      <c r="H548" s="127" t="s">
        <v>5</v>
      </c>
      <c r="I548" s="128">
        <v>0.23</v>
      </c>
      <c r="K548" s="135" t="s">
        <v>2687</v>
      </c>
      <c r="L548" s="137" t="s">
        <v>2879</v>
      </c>
      <c r="M548" s="130" t="s">
        <v>82</v>
      </c>
      <c r="N548" s="125" t="s">
        <v>320</v>
      </c>
      <c r="O548" s="123" t="s">
        <v>32</v>
      </c>
      <c r="P548" s="123" t="s">
        <v>84</v>
      </c>
      <c r="R548" s="123">
        <v>26.5</v>
      </c>
      <c r="S548" s="123">
        <v>26.5</v>
      </c>
      <c r="T548" s="123">
        <v>0</v>
      </c>
      <c r="U548" s="123">
        <v>0</v>
      </c>
      <c r="V548" s="123">
        <v>0</v>
      </c>
    </row>
    <row r="549" spans="1:22">
      <c r="A549" s="129" t="s">
        <v>326</v>
      </c>
      <c r="B549" s="127" t="s">
        <v>325</v>
      </c>
      <c r="C549" s="124" t="s">
        <v>2256</v>
      </c>
      <c r="D549" s="127" t="s">
        <v>81</v>
      </c>
      <c r="F549" s="124">
        <v>1</v>
      </c>
      <c r="G549" s="126">
        <f>VLOOKUP(A549,'CET uproszczony 15 07 2020'!$B$3:$G$778,6,0)</f>
        <v>1094</v>
      </c>
      <c r="H549" s="127" t="s">
        <v>5</v>
      </c>
      <c r="I549" s="128">
        <v>0.23</v>
      </c>
      <c r="K549" s="135" t="s">
        <v>2754</v>
      </c>
      <c r="L549" s="137" t="s">
        <v>2880</v>
      </c>
      <c r="M549" s="130" t="s">
        <v>82</v>
      </c>
      <c r="N549" s="125" t="s">
        <v>320</v>
      </c>
      <c r="O549" s="123" t="s">
        <v>32</v>
      </c>
      <c r="P549" s="123" t="s">
        <v>84</v>
      </c>
      <c r="R549" s="123">
        <v>26.5</v>
      </c>
      <c r="S549" s="123">
        <v>26.5</v>
      </c>
      <c r="T549" s="123">
        <v>0</v>
      </c>
      <c r="U549" s="123">
        <v>0</v>
      </c>
      <c r="V549" s="123">
        <v>0</v>
      </c>
    </row>
    <row r="550" spans="1:22">
      <c r="A550" s="129" t="s">
        <v>326</v>
      </c>
      <c r="B550" s="127" t="s">
        <v>325</v>
      </c>
      <c r="C550" s="124" t="s">
        <v>2256</v>
      </c>
      <c r="D550" s="127" t="s">
        <v>81</v>
      </c>
      <c r="F550" s="124">
        <v>1</v>
      </c>
      <c r="G550" s="126">
        <f>VLOOKUP(A550,'CET uproszczony 15 07 2020'!$B$3:$G$778,6,0)</f>
        <v>1094</v>
      </c>
      <c r="H550" s="127" t="s">
        <v>5</v>
      </c>
      <c r="I550" s="128">
        <v>0.23</v>
      </c>
      <c r="K550" s="135" t="s">
        <v>2686</v>
      </c>
      <c r="L550" s="137" t="s">
        <v>2881</v>
      </c>
      <c r="M550" s="130" t="s">
        <v>82</v>
      </c>
      <c r="N550" s="125" t="s">
        <v>320</v>
      </c>
      <c r="O550" s="123" t="s">
        <v>32</v>
      </c>
      <c r="P550" s="123" t="s">
        <v>84</v>
      </c>
      <c r="R550" s="123">
        <v>26.5</v>
      </c>
      <c r="S550" s="123">
        <v>26.5</v>
      </c>
      <c r="T550" s="123">
        <v>0</v>
      </c>
      <c r="U550" s="123">
        <v>0</v>
      </c>
      <c r="V550" s="123">
        <v>0</v>
      </c>
    </row>
    <row r="551" spans="1:22">
      <c r="A551" s="129" t="s">
        <v>328</v>
      </c>
      <c r="B551" s="127" t="s">
        <v>327</v>
      </c>
      <c r="C551" s="124" t="s">
        <v>2258</v>
      </c>
      <c r="D551" s="127" t="s">
        <v>81</v>
      </c>
      <c r="F551" s="124">
        <v>1</v>
      </c>
      <c r="G551" s="126">
        <f>VLOOKUP(A551,'CET uproszczony 15 07 2020'!$B$3:$G$778,6,0)</f>
        <v>1094</v>
      </c>
      <c r="H551" s="127" t="s">
        <v>5</v>
      </c>
      <c r="I551" s="128">
        <v>0.23</v>
      </c>
      <c r="K551" s="135" t="s">
        <v>2687</v>
      </c>
      <c r="L551" s="137" t="s">
        <v>2882</v>
      </c>
      <c r="M551" s="130" t="s">
        <v>82</v>
      </c>
      <c r="N551" s="125" t="s">
        <v>320</v>
      </c>
      <c r="O551" s="123" t="s">
        <v>32</v>
      </c>
      <c r="P551" s="123" t="s">
        <v>84</v>
      </c>
      <c r="R551" s="123">
        <v>26.5</v>
      </c>
      <c r="S551" s="123">
        <v>26.5</v>
      </c>
      <c r="T551" s="123">
        <v>0</v>
      </c>
      <c r="U551" s="123">
        <v>0</v>
      </c>
      <c r="V551" s="123">
        <v>0</v>
      </c>
    </row>
    <row r="552" spans="1:22">
      <c r="A552" s="129" t="s">
        <v>328</v>
      </c>
      <c r="B552" s="127" t="s">
        <v>327</v>
      </c>
      <c r="C552" s="124" t="s">
        <v>2258</v>
      </c>
      <c r="D552" s="127" t="s">
        <v>81</v>
      </c>
      <c r="F552" s="124">
        <v>1</v>
      </c>
      <c r="G552" s="126">
        <f>VLOOKUP(A552,'CET uproszczony 15 07 2020'!$B$3:$G$778,6,0)</f>
        <v>1094</v>
      </c>
      <c r="H552" s="127" t="s">
        <v>5</v>
      </c>
      <c r="I552" s="128">
        <v>0.23</v>
      </c>
      <c r="K552" s="135" t="s">
        <v>2690</v>
      </c>
      <c r="L552" s="137" t="s">
        <v>2883</v>
      </c>
      <c r="M552" s="130" t="s">
        <v>82</v>
      </c>
      <c r="N552" s="125" t="s">
        <v>320</v>
      </c>
      <c r="O552" s="123" t="s">
        <v>32</v>
      </c>
      <c r="P552" s="123" t="s">
        <v>84</v>
      </c>
      <c r="R552" s="123">
        <v>26.5</v>
      </c>
      <c r="S552" s="123">
        <v>26.5</v>
      </c>
      <c r="T552" s="123">
        <v>0</v>
      </c>
      <c r="U552" s="123">
        <v>0</v>
      </c>
      <c r="V552" s="123">
        <v>0</v>
      </c>
    </row>
    <row r="553" spans="1:22">
      <c r="A553" s="129" t="s">
        <v>328</v>
      </c>
      <c r="B553" s="127" t="s">
        <v>327</v>
      </c>
      <c r="C553" s="124" t="s">
        <v>2258</v>
      </c>
      <c r="D553" s="127" t="s">
        <v>81</v>
      </c>
      <c r="F553" s="124">
        <v>1</v>
      </c>
      <c r="G553" s="126">
        <f>VLOOKUP(A553,'CET uproszczony 15 07 2020'!$B$3:$G$778,6,0)</f>
        <v>1094</v>
      </c>
      <c r="H553" s="127" t="s">
        <v>5</v>
      </c>
      <c r="I553" s="128">
        <v>0.23</v>
      </c>
      <c r="K553" s="135" t="s">
        <v>2754</v>
      </c>
      <c r="L553" s="137" t="s">
        <v>2884</v>
      </c>
      <c r="M553" s="130" t="s">
        <v>82</v>
      </c>
      <c r="N553" s="125" t="s">
        <v>320</v>
      </c>
      <c r="O553" s="123" t="s">
        <v>32</v>
      </c>
      <c r="P553" s="123" t="s">
        <v>84</v>
      </c>
      <c r="R553" s="123">
        <v>26.5</v>
      </c>
      <c r="S553" s="123">
        <v>26.5</v>
      </c>
      <c r="T553" s="123">
        <v>0</v>
      </c>
      <c r="U553" s="123">
        <v>0</v>
      </c>
      <c r="V553" s="123">
        <v>0</v>
      </c>
    </row>
    <row r="554" spans="1:22">
      <c r="A554" s="129" t="s">
        <v>328</v>
      </c>
      <c r="B554" s="127" t="s">
        <v>327</v>
      </c>
      <c r="C554" s="124" t="s">
        <v>2258</v>
      </c>
      <c r="D554" s="127" t="s">
        <v>81</v>
      </c>
      <c r="F554" s="124">
        <v>1</v>
      </c>
      <c r="G554" s="126">
        <f>VLOOKUP(A554,'CET uproszczony 15 07 2020'!$B$3:$G$778,6,0)</f>
        <v>1094</v>
      </c>
      <c r="H554" s="127" t="s">
        <v>5</v>
      </c>
      <c r="I554" s="128">
        <v>0.23</v>
      </c>
      <c r="K554" s="135" t="s">
        <v>2686</v>
      </c>
      <c r="L554" s="137" t="s">
        <v>2885</v>
      </c>
      <c r="M554" s="130" t="s">
        <v>82</v>
      </c>
      <c r="N554" s="125" t="s">
        <v>320</v>
      </c>
      <c r="O554" s="123" t="s">
        <v>32</v>
      </c>
      <c r="P554" s="123" t="s">
        <v>84</v>
      </c>
      <c r="R554" s="123">
        <v>26.5</v>
      </c>
      <c r="S554" s="123">
        <v>26.5</v>
      </c>
      <c r="T554" s="123">
        <v>0</v>
      </c>
      <c r="U554" s="123">
        <v>0</v>
      </c>
      <c r="V554" s="123">
        <v>0</v>
      </c>
    </row>
    <row r="555" spans="1:22">
      <c r="A555" s="129" t="s">
        <v>332</v>
      </c>
      <c r="B555" s="127" t="s">
        <v>331</v>
      </c>
      <c r="C555" s="124" t="s">
        <v>2249</v>
      </c>
      <c r="D555" s="127" t="s">
        <v>81</v>
      </c>
      <c r="F555" s="124">
        <v>1</v>
      </c>
      <c r="G555" s="126">
        <f>VLOOKUP(A555,'CET uproszczony 15 07 2020'!$B$3:$G$778,6,0)</f>
        <v>1364</v>
      </c>
      <c r="H555" s="127" t="s">
        <v>5</v>
      </c>
      <c r="I555" s="128">
        <v>0.23</v>
      </c>
      <c r="K555" s="135" t="s">
        <v>2687</v>
      </c>
      <c r="L555" s="137" t="s">
        <v>2886</v>
      </c>
      <c r="M555" s="130" t="s">
        <v>82</v>
      </c>
      <c r="N555" s="125" t="s">
        <v>320</v>
      </c>
      <c r="O555" s="123" t="s">
        <v>32</v>
      </c>
      <c r="P555" s="123" t="s">
        <v>84</v>
      </c>
      <c r="R555" s="123">
        <v>32.9</v>
      </c>
      <c r="S555" s="123">
        <v>32.9</v>
      </c>
      <c r="T555" s="123">
        <v>0</v>
      </c>
      <c r="U555" s="123">
        <v>0</v>
      </c>
      <c r="V555" s="123">
        <v>0</v>
      </c>
    </row>
    <row r="556" spans="1:22">
      <c r="A556" s="129" t="s">
        <v>332</v>
      </c>
      <c r="B556" s="127" t="s">
        <v>331</v>
      </c>
      <c r="C556" s="124" t="s">
        <v>2249</v>
      </c>
      <c r="D556" s="127" t="s">
        <v>81</v>
      </c>
      <c r="F556" s="124">
        <v>1</v>
      </c>
      <c r="G556" s="126">
        <f>VLOOKUP(A556,'CET uproszczony 15 07 2020'!$B$3:$G$778,6,0)</f>
        <v>1364</v>
      </c>
      <c r="H556" s="127" t="s">
        <v>5</v>
      </c>
      <c r="I556" s="128">
        <v>0.23</v>
      </c>
      <c r="K556" s="135" t="s">
        <v>2690</v>
      </c>
      <c r="L556" s="137" t="s">
        <v>2887</v>
      </c>
      <c r="M556" s="130" t="s">
        <v>82</v>
      </c>
      <c r="N556" s="125" t="s">
        <v>320</v>
      </c>
      <c r="O556" s="123" t="s">
        <v>32</v>
      </c>
      <c r="P556" s="123" t="s">
        <v>84</v>
      </c>
      <c r="R556" s="123">
        <v>32.9</v>
      </c>
      <c r="S556" s="123">
        <v>32.9</v>
      </c>
      <c r="T556" s="123">
        <v>0</v>
      </c>
      <c r="U556" s="123">
        <v>0</v>
      </c>
      <c r="V556" s="123">
        <v>0</v>
      </c>
    </row>
    <row r="557" spans="1:22">
      <c r="A557" s="129" t="s">
        <v>332</v>
      </c>
      <c r="B557" s="127" t="s">
        <v>331</v>
      </c>
      <c r="C557" s="124" t="s">
        <v>2249</v>
      </c>
      <c r="D557" s="127" t="s">
        <v>81</v>
      </c>
      <c r="F557" s="124">
        <v>1</v>
      </c>
      <c r="G557" s="126">
        <f>VLOOKUP(A557,'CET uproszczony 15 07 2020'!$B$3:$G$778,6,0)</f>
        <v>1364</v>
      </c>
      <c r="H557" s="127" t="s">
        <v>5</v>
      </c>
      <c r="I557" s="128">
        <v>0.23</v>
      </c>
      <c r="K557" s="135" t="s">
        <v>2754</v>
      </c>
      <c r="L557" s="137" t="s">
        <v>2888</v>
      </c>
      <c r="M557" s="130" t="s">
        <v>82</v>
      </c>
      <c r="N557" s="125" t="s">
        <v>320</v>
      </c>
      <c r="O557" s="123" t="s">
        <v>32</v>
      </c>
      <c r="P557" s="123" t="s">
        <v>84</v>
      </c>
      <c r="R557" s="123">
        <v>32.9</v>
      </c>
      <c r="S557" s="123">
        <v>32.9</v>
      </c>
      <c r="T557" s="123">
        <v>0</v>
      </c>
      <c r="U557" s="123">
        <v>0</v>
      </c>
      <c r="V557" s="123">
        <v>0</v>
      </c>
    </row>
    <row r="558" spans="1:22">
      <c r="A558" s="129" t="s">
        <v>332</v>
      </c>
      <c r="B558" s="127" t="s">
        <v>331</v>
      </c>
      <c r="C558" s="124" t="s">
        <v>2249</v>
      </c>
      <c r="D558" s="127" t="s">
        <v>81</v>
      </c>
      <c r="F558" s="124">
        <v>1</v>
      </c>
      <c r="G558" s="126">
        <f>VLOOKUP(A558,'CET uproszczony 15 07 2020'!$B$3:$G$778,6,0)</f>
        <v>1364</v>
      </c>
      <c r="H558" s="127" t="s">
        <v>5</v>
      </c>
      <c r="I558" s="128">
        <v>0.23</v>
      </c>
      <c r="K558" s="135" t="s">
        <v>2686</v>
      </c>
      <c r="L558" s="137" t="s">
        <v>2889</v>
      </c>
      <c r="M558" s="130" t="s">
        <v>82</v>
      </c>
      <c r="N558" s="125" t="s">
        <v>320</v>
      </c>
      <c r="O558" s="123" t="s">
        <v>32</v>
      </c>
      <c r="P558" s="123" t="s">
        <v>84</v>
      </c>
      <c r="R558" s="123">
        <v>32.9</v>
      </c>
      <c r="S558" s="123">
        <v>32.9</v>
      </c>
      <c r="T558" s="123">
        <v>0</v>
      </c>
      <c r="U558" s="123">
        <v>0</v>
      </c>
      <c r="V558" s="123">
        <v>0</v>
      </c>
    </row>
    <row r="559" spans="1:22">
      <c r="A559" s="129" t="s">
        <v>334</v>
      </c>
      <c r="B559" s="127" t="s">
        <v>333</v>
      </c>
      <c r="C559" s="124" t="s">
        <v>2253</v>
      </c>
      <c r="D559" s="127" t="s">
        <v>81</v>
      </c>
      <c r="F559" s="124">
        <v>1</v>
      </c>
      <c r="G559" s="126">
        <f>VLOOKUP(A559,'CET uproszczony 15 07 2020'!$B$3:$G$778,6,0)</f>
        <v>1240</v>
      </c>
      <c r="H559" s="127" t="s">
        <v>5</v>
      </c>
      <c r="I559" s="128">
        <v>0.23</v>
      </c>
      <c r="K559" s="135" t="s">
        <v>2687</v>
      </c>
      <c r="L559" s="137" t="s">
        <v>2890</v>
      </c>
      <c r="M559" s="130" t="s">
        <v>82</v>
      </c>
      <c r="N559" s="125" t="s">
        <v>320</v>
      </c>
      <c r="O559" s="123" t="s">
        <v>32</v>
      </c>
      <c r="P559" s="123" t="s">
        <v>84</v>
      </c>
      <c r="R559" s="123">
        <v>32.9</v>
      </c>
      <c r="S559" s="123">
        <v>32.9</v>
      </c>
      <c r="T559" s="123">
        <v>0</v>
      </c>
      <c r="U559" s="123">
        <v>0</v>
      </c>
      <c r="V559" s="123">
        <v>0</v>
      </c>
    </row>
    <row r="560" spans="1:22">
      <c r="A560" s="129" t="s">
        <v>334</v>
      </c>
      <c r="B560" s="127" t="s">
        <v>333</v>
      </c>
      <c r="C560" s="124" t="s">
        <v>2253</v>
      </c>
      <c r="D560" s="127" t="s">
        <v>81</v>
      </c>
      <c r="F560" s="124">
        <v>1</v>
      </c>
      <c r="G560" s="126">
        <f>VLOOKUP(A560,'CET uproszczony 15 07 2020'!$B$3:$G$778,6,0)</f>
        <v>1240</v>
      </c>
      <c r="H560" s="127" t="s">
        <v>5</v>
      </c>
      <c r="I560" s="128">
        <v>0.23</v>
      </c>
      <c r="K560" s="135" t="s">
        <v>2690</v>
      </c>
      <c r="L560" s="137" t="s">
        <v>2891</v>
      </c>
      <c r="M560" s="130" t="s">
        <v>82</v>
      </c>
      <c r="N560" s="125" t="s">
        <v>320</v>
      </c>
      <c r="O560" s="123" t="s">
        <v>32</v>
      </c>
      <c r="P560" s="123" t="s">
        <v>84</v>
      </c>
      <c r="R560" s="123">
        <v>32.9</v>
      </c>
      <c r="S560" s="123">
        <v>32.9</v>
      </c>
      <c r="T560" s="123">
        <v>0</v>
      </c>
      <c r="U560" s="123">
        <v>0</v>
      </c>
      <c r="V560" s="123">
        <v>0</v>
      </c>
    </row>
    <row r="561" spans="1:22">
      <c r="A561" s="129" t="s">
        <v>334</v>
      </c>
      <c r="B561" s="127" t="s">
        <v>333</v>
      </c>
      <c r="C561" s="124" t="s">
        <v>2253</v>
      </c>
      <c r="D561" s="127" t="s">
        <v>81</v>
      </c>
      <c r="F561" s="124">
        <v>1</v>
      </c>
      <c r="G561" s="126">
        <f>VLOOKUP(A561,'CET uproszczony 15 07 2020'!$B$3:$G$778,6,0)</f>
        <v>1240</v>
      </c>
      <c r="H561" s="127" t="s">
        <v>5</v>
      </c>
      <c r="I561" s="128">
        <v>0.23</v>
      </c>
      <c r="K561" s="135" t="s">
        <v>2754</v>
      </c>
      <c r="L561" s="137" t="s">
        <v>2892</v>
      </c>
      <c r="M561" s="130" t="s">
        <v>82</v>
      </c>
      <c r="N561" s="125" t="s">
        <v>320</v>
      </c>
      <c r="O561" s="123" t="s">
        <v>32</v>
      </c>
      <c r="P561" s="123" t="s">
        <v>84</v>
      </c>
      <c r="R561" s="123">
        <v>32.9</v>
      </c>
      <c r="S561" s="123">
        <v>32.9</v>
      </c>
      <c r="T561" s="123">
        <v>0</v>
      </c>
      <c r="U561" s="123">
        <v>0</v>
      </c>
      <c r="V561" s="123">
        <v>0</v>
      </c>
    </row>
    <row r="562" spans="1:22">
      <c r="A562" s="129" t="s">
        <v>334</v>
      </c>
      <c r="B562" s="127" t="s">
        <v>333</v>
      </c>
      <c r="C562" s="124" t="s">
        <v>2253</v>
      </c>
      <c r="D562" s="127" t="s">
        <v>81</v>
      </c>
      <c r="F562" s="124">
        <v>1</v>
      </c>
      <c r="G562" s="126">
        <f>VLOOKUP(A562,'CET uproszczony 15 07 2020'!$B$3:$G$778,6,0)</f>
        <v>1240</v>
      </c>
      <c r="H562" s="127" t="s">
        <v>5</v>
      </c>
      <c r="I562" s="128">
        <v>0.23</v>
      </c>
      <c r="K562" s="135" t="s">
        <v>2893</v>
      </c>
      <c r="L562" s="137" t="s">
        <v>2894</v>
      </c>
      <c r="M562" s="130" t="s">
        <v>82</v>
      </c>
      <c r="N562" s="125" t="s">
        <v>320</v>
      </c>
      <c r="O562" s="123" t="s">
        <v>32</v>
      </c>
      <c r="P562" s="123" t="s">
        <v>84</v>
      </c>
      <c r="R562" s="123">
        <v>32.9</v>
      </c>
      <c r="S562" s="123">
        <v>32.9</v>
      </c>
      <c r="T562" s="123">
        <v>0</v>
      </c>
      <c r="U562" s="123">
        <v>0</v>
      </c>
      <c r="V562" s="123">
        <v>0</v>
      </c>
    </row>
    <row r="563" spans="1:22">
      <c r="A563" s="129" t="s">
        <v>334</v>
      </c>
      <c r="B563" s="127" t="s">
        <v>333</v>
      </c>
      <c r="C563" s="124" t="s">
        <v>2253</v>
      </c>
      <c r="D563" s="127" t="s">
        <v>81</v>
      </c>
      <c r="F563" s="124">
        <v>1</v>
      </c>
      <c r="G563" s="126">
        <f>VLOOKUP(A563,'CET uproszczony 15 07 2020'!$B$3:$G$778,6,0)</f>
        <v>1240</v>
      </c>
      <c r="H563" s="127" t="s">
        <v>5</v>
      </c>
      <c r="I563" s="128">
        <v>0.23</v>
      </c>
      <c r="K563" s="135" t="s">
        <v>2686</v>
      </c>
      <c r="L563" s="137" t="s">
        <v>2895</v>
      </c>
      <c r="M563" s="130" t="s">
        <v>82</v>
      </c>
      <c r="N563" s="125" t="s">
        <v>320</v>
      </c>
      <c r="O563" s="123" t="s">
        <v>32</v>
      </c>
      <c r="P563" s="123" t="s">
        <v>84</v>
      </c>
      <c r="R563" s="123">
        <v>32.9</v>
      </c>
      <c r="S563" s="123">
        <v>32.9</v>
      </c>
      <c r="T563" s="123">
        <v>0</v>
      </c>
      <c r="U563" s="123">
        <v>0</v>
      </c>
      <c r="V563" s="123">
        <v>0</v>
      </c>
    </row>
    <row r="564" spans="1:22">
      <c r="A564" s="129" t="s">
        <v>334</v>
      </c>
      <c r="B564" s="127" t="s">
        <v>333</v>
      </c>
      <c r="C564" s="124" t="s">
        <v>2253</v>
      </c>
      <c r="D564" s="127" t="s">
        <v>81</v>
      </c>
      <c r="F564" s="124">
        <v>1</v>
      </c>
      <c r="G564" s="126">
        <f>VLOOKUP(A564,'CET uproszczony 15 07 2020'!$B$3:$G$778,6,0)</f>
        <v>1240</v>
      </c>
      <c r="H564" s="127" t="s">
        <v>5</v>
      </c>
      <c r="I564" s="128">
        <v>0.23</v>
      </c>
      <c r="K564" s="135" t="s">
        <v>2740</v>
      </c>
      <c r="L564" s="137" t="s">
        <v>2896</v>
      </c>
      <c r="M564" s="130" t="s">
        <v>82</v>
      </c>
      <c r="N564" s="125" t="s">
        <v>320</v>
      </c>
      <c r="O564" s="123" t="s">
        <v>32</v>
      </c>
      <c r="P564" s="123" t="s">
        <v>84</v>
      </c>
      <c r="R564" s="123">
        <v>32.9</v>
      </c>
      <c r="S564" s="123">
        <v>32.9</v>
      </c>
      <c r="T564" s="123">
        <v>0</v>
      </c>
      <c r="U564" s="123">
        <v>0</v>
      </c>
      <c r="V564" s="123">
        <v>0</v>
      </c>
    </row>
    <row r="565" spans="1:22">
      <c r="A565" s="129" t="s">
        <v>336</v>
      </c>
      <c r="B565" s="127" t="s">
        <v>335</v>
      </c>
      <c r="C565" s="124" t="s">
        <v>2257</v>
      </c>
      <c r="D565" s="127" t="s">
        <v>81</v>
      </c>
      <c r="F565" s="124">
        <v>1</v>
      </c>
      <c r="G565" s="126">
        <f>VLOOKUP(A565,'CET uproszczony 15 07 2020'!$B$3:$G$778,6,0)</f>
        <v>1364</v>
      </c>
      <c r="H565" s="127" t="s">
        <v>5</v>
      </c>
      <c r="I565" s="128">
        <v>0.23</v>
      </c>
      <c r="K565" s="135" t="s">
        <v>2687</v>
      </c>
      <c r="L565" s="137" t="s">
        <v>2897</v>
      </c>
      <c r="M565" s="130" t="s">
        <v>82</v>
      </c>
      <c r="N565" s="125" t="s">
        <v>320</v>
      </c>
      <c r="O565" s="123" t="s">
        <v>32</v>
      </c>
      <c r="P565" s="123" t="s">
        <v>84</v>
      </c>
      <c r="R565" s="123">
        <v>32.9</v>
      </c>
      <c r="S565" s="123">
        <v>32.9</v>
      </c>
      <c r="T565" s="123">
        <v>0</v>
      </c>
      <c r="U565" s="123">
        <v>0</v>
      </c>
      <c r="V565" s="123">
        <v>0</v>
      </c>
    </row>
    <row r="566" spans="1:22">
      <c r="A566" s="129" t="s">
        <v>336</v>
      </c>
      <c r="B566" s="127" t="s">
        <v>335</v>
      </c>
      <c r="C566" s="124" t="s">
        <v>2257</v>
      </c>
      <c r="D566" s="127" t="s">
        <v>81</v>
      </c>
      <c r="F566" s="124">
        <v>1</v>
      </c>
      <c r="G566" s="126">
        <f>VLOOKUP(A566,'CET uproszczony 15 07 2020'!$B$3:$G$778,6,0)</f>
        <v>1364</v>
      </c>
      <c r="H566" s="127" t="s">
        <v>5</v>
      </c>
      <c r="I566" s="128">
        <v>0.23</v>
      </c>
      <c r="K566" s="135" t="s">
        <v>2690</v>
      </c>
      <c r="L566" s="137" t="s">
        <v>2898</v>
      </c>
      <c r="M566" s="130" t="s">
        <v>82</v>
      </c>
      <c r="N566" s="125" t="s">
        <v>320</v>
      </c>
      <c r="O566" s="123" t="s">
        <v>32</v>
      </c>
      <c r="P566" s="123" t="s">
        <v>84</v>
      </c>
      <c r="R566" s="123">
        <v>32.9</v>
      </c>
      <c r="S566" s="123">
        <v>32.9</v>
      </c>
      <c r="T566" s="123">
        <v>0</v>
      </c>
      <c r="U566" s="123">
        <v>0</v>
      </c>
      <c r="V566" s="123">
        <v>0</v>
      </c>
    </row>
    <row r="567" spans="1:22">
      <c r="A567" s="129" t="s">
        <v>336</v>
      </c>
      <c r="B567" s="127" t="s">
        <v>335</v>
      </c>
      <c r="C567" s="124" t="s">
        <v>2257</v>
      </c>
      <c r="D567" s="127" t="s">
        <v>81</v>
      </c>
      <c r="F567" s="124">
        <v>1</v>
      </c>
      <c r="G567" s="126">
        <f>VLOOKUP(A567,'CET uproszczony 15 07 2020'!$B$3:$G$778,6,0)</f>
        <v>1364</v>
      </c>
      <c r="H567" s="127" t="s">
        <v>5</v>
      </c>
      <c r="I567" s="128">
        <v>0.23</v>
      </c>
      <c r="K567" s="135" t="s">
        <v>2754</v>
      </c>
      <c r="L567" s="137" t="s">
        <v>2899</v>
      </c>
      <c r="M567" s="130" t="s">
        <v>82</v>
      </c>
      <c r="N567" s="125" t="s">
        <v>320</v>
      </c>
      <c r="O567" s="123" t="s">
        <v>32</v>
      </c>
      <c r="P567" s="123" t="s">
        <v>84</v>
      </c>
      <c r="R567" s="123">
        <v>32.9</v>
      </c>
      <c r="S567" s="123">
        <v>32.9</v>
      </c>
      <c r="T567" s="123">
        <v>0</v>
      </c>
      <c r="U567" s="123">
        <v>0</v>
      </c>
      <c r="V567" s="123">
        <v>0</v>
      </c>
    </row>
    <row r="568" spans="1:22">
      <c r="A568" s="129" t="s">
        <v>336</v>
      </c>
      <c r="B568" s="127" t="s">
        <v>335</v>
      </c>
      <c r="C568" s="124" t="s">
        <v>2257</v>
      </c>
      <c r="D568" s="127" t="s">
        <v>81</v>
      </c>
      <c r="F568" s="124">
        <v>1</v>
      </c>
      <c r="G568" s="126">
        <f>VLOOKUP(A568,'CET uproszczony 15 07 2020'!$B$3:$G$778,6,0)</f>
        <v>1364</v>
      </c>
      <c r="H568" s="127" t="s">
        <v>5</v>
      </c>
      <c r="I568" s="128">
        <v>0.23</v>
      </c>
      <c r="K568" s="135" t="s">
        <v>2686</v>
      </c>
      <c r="L568" s="137" t="s">
        <v>2900</v>
      </c>
      <c r="M568" s="130" t="s">
        <v>82</v>
      </c>
      <c r="N568" s="125" t="s">
        <v>320</v>
      </c>
      <c r="O568" s="123" t="s">
        <v>32</v>
      </c>
      <c r="P568" s="123" t="s">
        <v>84</v>
      </c>
      <c r="R568" s="123">
        <v>32.9</v>
      </c>
      <c r="S568" s="123">
        <v>32.9</v>
      </c>
      <c r="T568" s="123">
        <v>0</v>
      </c>
      <c r="U568" s="123">
        <v>0</v>
      </c>
      <c r="V568" s="123">
        <v>0</v>
      </c>
    </row>
    <row r="569" spans="1:22">
      <c r="A569" s="129" t="s">
        <v>338</v>
      </c>
      <c r="B569" s="127" t="s">
        <v>337</v>
      </c>
      <c r="C569" s="124" t="s">
        <v>2259</v>
      </c>
      <c r="D569" s="127" t="s">
        <v>81</v>
      </c>
      <c r="F569" s="124">
        <v>1</v>
      </c>
      <c r="G569" s="126">
        <f>VLOOKUP(A569,'CET uproszczony 15 07 2020'!$B$3:$G$778,6,0)</f>
        <v>1364</v>
      </c>
      <c r="H569" s="127" t="s">
        <v>5</v>
      </c>
      <c r="I569" s="128">
        <v>0.23</v>
      </c>
      <c r="K569" s="135" t="s">
        <v>2687</v>
      </c>
      <c r="L569" s="137" t="s">
        <v>2901</v>
      </c>
      <c r="M569" s="130" t="s">
        <v>82</v>
      </c>
      <c r="N569" s="125" t="s">
        <v>320</v>
      </c>
      <c r="O569" s="123" t="s">
        <v>32</v>
      </c>
      <c r="P569" s="123" t="s">
        <v>84</v>
      </c>
      <c r="R569" s="123">
        <v>32.9</v>
      </c>
      <c r="S569" s="123">
        <v>32.9</v>
      </c>
      <c r="T569" s="123">
        <v>0</v>
      </c>
      <c r="U569" s="123">
        <v>0</v>
      </c>
      <c r="V569" s="123">
        <v>0</v>
      </c>
    </row>
    <row r="570" spans="1:22">
      <c r="A570" s="129" t="s">
        <v>338</v>
      </c>
      <c r="B570" s="127" t="s">
        <v>337</v>
      </c>
      <c r="C570" s="124" t="s">
        <v>2259</v>
      </c>
      <c r="D570" s="127" t="s">
        <v>81</v>
      </c>
      <c r="F570" s="124">
        <v>1</v>
      </c>
      <c r="G570" s="126">
        <f>VLOOKUP(A570,'CET uproszczony 15 07 2020'!$B$3:$G$778,6,0)</f>
        <v>1364</v>
      </c>
      <c r="H570" s="127" t="s">
        <v>5</v>
      </c>
      <c r="I570" s="128">
        <v>0.23</v>
      </c>
      <c r="K570" s="135" t="s">
        <v>2754</v>
      </c>
      <c r="L570" s="137" t="s">
        <v>2902</v>
      </c>
      <c r="M570" s="130" t="s">
        <v>82</v>
      </c>
      <c r="N570" s="125" t="s">
        <v>320</v>
      </c>
      <c r="O570" s="123" t="s">
        <v>32</v>
      </c>
      <c r="P570" s="123" t="s">
        <v>84</v>
      </c>
      <c r="R570" s="123">
        <v>32.9</v>
      </c>
      <c r="S570" s="123">
        <v>32.9</v>
      </c>
      <c r="T570" s="123">
        <v>0</v>
      </c>
      <c r="U570" s="123">
        <v>0</v>
      </c>
      <c r="V570" s="123">
        <v>0</v>
      </c>
    </row>
    <row r="571" spans="1:22">
      <c r="A571" s="129" t="s">
        <v>338</v>
      </c>
      <c r="B571" s="127" t="s">
        <v>337</v>
      </c>
      <c r="C571" s="124" t="s">
        <v>2259</v>
      </c>
      <c r="D571" s="127" t="s">
        <v>81</v>
      </c>
      <c r="F571" s="124">
        <v>1</v>
      </c>
      <c r="G571" s="126">
        <f>VLOOKUP(A571,'CET uproszczony 15 07 2020'!$B$3:$G$778,6,0)</f>
        <v>1364</v>
      </c>
      <c r="H571" s="127" t="s">
        <v>5</v>
      </c>
      <c r="I571" s="128">
        <v>0.23</v>
      </c>
      <c r="K571" s="135" t="s">
        <v>2686</v>
      </c>
      <c r="L571" s="137" t="s">
        <v>2903</v>
      </c>
      <c r="M571" s="130" t="s">
        <v>82</v>
      </c>
      <c r="N571" s="125" t="s">
        <v>320</v>
      </c>
      <c r="O571" s="123" t="s">
        <v>32</v>
      </c>
      <c r="P571" s="123" t="s">
        <v>84</v>
      </c>
      <c r="R571" s="123">
        <v>32.9</v>
      </c>
      <c r="S571" s="123">
        <v>32.9</v>
      </c>
      <c r="T571" s="123">
        <v>0</v>
      </c>
      <c r="U571" s="123">
        <v>0</v>
      </c>
      <c r="V571" s="123">
        <v>0</v>
      </c>
    </row>
    <row r="572" spans="1:22">
      <c r="A572" s="129" t="s">
        <v>724</v>
      </c>
      <c r="B572" s="127" t="s">
        <v>723</v>
      </c>
      <c r="C572" s="124" t="s">
        <v>2254</v>
      </c>
      <c r="D572" s="127" t="s">
        <v>81</v>
      </c>
      <c r="F572" s="124">
        <v>1</v>
      </c>
      <c r="G572" s="126">
        <f>VLOOKUP(A572,'CET uproszczony 15 07 2020'!$B$3:$G$778,6,0)</f>
        <v>1564</v>
      </c>
      <c r="H572" s="127" t="s">
        <v>5</v>
      </c>
      <c r="I572" s="128">
        <v>0.23</v>
      </c>
      <c r="K572" s="135" t="s">
        <v>2687</v>
      </c>
      <c r="L572" s="137" t="s">
        <v>3242</v>
      </c>
      <c r="M572" s="130" t="s">
        <v>82</v>
      </c>
      <c r="N572" s="125" t="s">
        <v>320</v>
      </c>
      <c r="O572" s="123" t="s">
        <v>32</v>
      </c>
      <c r="P572" s="123" t="s">
        <v>84</v>
      </c>
      <c r="R572" s="123">
        <v>39.639000000000003</v>
      </c>
      <c r="S572" s="123">
        <v>39.639000000000003</v>
      </c>
      <c r="T572" s="123">
        <v>0</v>
      </c>
      <c r="U572" s="123">
        <v>0</v>
      </c>
      <c r="V572" s="123">
        <v>0</v>
      </c>
    </row>
    <row r="573" spans="1:22">
      <c r="A573" s="129" t="s">
        <v>724</v>
      </c>
      <c r="B573" s="127" t="s">
        <v>723</v>
      </c>
      <c r="C573" s="124" t="s">
        <v>2254</v>
      </c>
      <c r="D573" s="127" t="s">
        <v>81</v>
      </c>
      <c r="F573" s="124">
        <v>1</v>
      </c>
      <c r="G573" s="126">
        <f>VLOOKUP(A573,'CET uproszczony 15 07 2020'!$B$3:$G$778,6,0)</f>
        <v>1564</v>
      </c>
      <c r="H573" s="127" t="s">
        <v>5</v>
      </c>
      <c r="I573" s="128">
        <v>0.23</v>
      </c>
      <c r="K573" s="135" t="s">
        <v>2690</v>
      </c>
      <c r="L573" s="137" t="s">
        <v>3243</v>
      </c>
      <c r="M573" s="130" t="s">
        <v>82</v>
      </c>
      <c r="N573" s="125" t="s">
        <v>320</v>
      </c>
      <c r="O573" s="123" t="s">
        <v>32</v>
      </c>
      <c r="P573" s="123" t="s">
        <v>84</v>
      </c>
      <c r="R573" s="123">
        <v>39.639000000000003</v>
      </c>
      <c r="S573" s="123">
        <v>39.639000000000003</v>
      </c>
      <c r="T573" s="123">
        <v>0</v>
      </c>
      <c r="U573" s="123">
        <v>0</v>
      </c>
      <c r="V573" s="123">
        <v>0</v>
      </c>
    </row>
    <row r="574" spans="1:22">
      <c r="A574" s="129" t="s">
        <v>724</v>
      </c>
      <c r="B574" s="127" t="s">
        <v>723</v>
      </c>
      <c r="C574" s="124" t="s">
        <v>2254</v>
      </c>
      <c r="D574" s="127" t="s">
        <v>81</v>
      </c>
      <c r="F574" s="124">
        <v>1</v>
      </c>
      <c r="G574" s="126">
        <f>VLOOKUP(A574,'CET uproszczony 15 07 2020'!$B$3:$G$778,6,0)</f>
        <v>1564</v>
      </c>
      <c r="H574" s="127" t="s">
        <v>5</v>
      </c>
      <c r="I574" s="128">
        <v>0.23</v>
      </c>
      <c r="K574" s="135" t="s">
        <v>233</v>
      </c>
      <c r="L574" s="137" t="s">
        <v>3244</v>
      </c>
      <c r="M574" s="130" t="s">
        <v>82</v>
      </c>
      <c r="N574" s="125" t="s">
        <v>320</v>
      </c>
      <c r="O574" s="123" t="s">
        <v>32</v>
      </c>
      <c r="P574" s="123" t="s">
        <v>84</v>
      </c>
      <c r="R574" s="123">
        <v>39.639000000000003</v>
      </c>
      <c r="S574" s="123">
        <v>39.639000000000003</v>
      </c>
      <c r="T574" s="123">
        <v>0</v>
      </c>
      <c r="U574" s="123">
        <v>0</v>
      </c>
      <c r="V574" s="123">
        <v>0</v>
      </c>
    </row>
    <row r="575" spans="1:22">
      <c r="A575" s="129" t="s">
        <v>726</v>
      </c>
      <c r="B575" s="127" t="s">
        <v>725</v>
      </c>
      <c r="C575" s="124" t="s">
        <v>2260</v>
      </c>
      <c r="D575" s="127" t="s">
        <v>81</v>
      </c>
      <c r="F575" s="124">
        <v>1</v>
      </c>
      <c r="G575" s="126">
        <f>VLOOKUP(A575,'CET uproszczony 15 07 2020'!$B$3:$G$778,6,0)</f>
        <v>1720</v>
      </c>
      <c r="H575" s="127" t="s">
        <v>5</v>
      </c>
      <c r="I575" s="128">
        <v>0.23</v>
      </c>
      <c r="K575" s="135" t="s">
        <v>2687</v>
      </c>
      <c r="L575" s="137" t="s">
        <v>3245</v>
      </c>
      <c r="M575" s="130" t="s">
        <v>82</v>
      </c>
      <c r="N575" s="125" t="s">
        <v>320</v>
      </c>
      <c r="O575" s="123" t="s">
        <v>32</v>
      </c>
      <c r="P575" s="123" t="s">
        <v>84</v>
      </c>
      <c r="R575" s="123">
        <v>39.639000000000003</v>
      </c>
      <c r="S575" s="123">
        <v>39.639000000000003</v>
      </c>
      <c r="T575" s="123">
        <v>0</v>
      </c>
      <c r="U575" s="123">
        <v>0</v>
      </c>
      <c r="V575" s="123">
        <v>0</v>
      </c>
    </row>
    <row r="576" spans="1:22">
      <c r="A576" s="129" t="s">
        <v>728</v>
      </c>
      <c r="B576" s="127" t="s">
        <v>727</v>
      </c>
      <c r="C576" s="124" t="s">
        <v>2247</v>
      </c>
      <c r="D576" s="127" t="s">
        <v>81</v>
      </c>
      <c r="F576" s="124">
        <v>1</v>
      </c>
      <c r="G576" s="126">
        <f>VLOOKUP(A576,'CET uproszczony 15 07 2020'!$B$3:$G$778,6,0)</f>
        <v>2107</v>
      </c>
      <c r="H576" s="127" t="s">
        <v>5</v>
      </c>
      <c r="I576" s="128">
        <v>0.23</v>
      </c>
      <c r="K576" s="135" t="s">
        <v>2687</v>
      </c>
      <c r="L576" s="137" t="s">
        <v>3246</v>
      </c>
      <c r="M576" s="130" t="s">
        <v>82</v>
      </c>
      <c r="N576" s="125" t="s">
        <v>320</v>
      </c>
      <c r="O576" s="123" t="s">
        <v>32</v>
      </c>
      <c r="P576" s="123" t="s">
        <v>84</v>
      </c>
      <c r="R576" s="123">
        <v>0</v>
      </c>
      <c r="S576" s="123">
        <v>0</v>
      </c>
      <c r="T576" s="123">
        <v>0</v>
      </c>
      <c r="U576" s="123">
        <v>0</v>
      </c>
      <c r="V576" s="123">
        <v>0</v>
      </c>
    </row>
    <row r="577" spans="1:22">
      <c r="A577" s="129" t="s">
        <v>728</v>
      </c>
      <c r="B577" s="127" t="s">
        <v>727</v>
      </c>
      <c r="C577" s="124" t="s">
        <v>2247</v>
      </c>
      <c r="D577" s="127" t="s">
        <v>81</v>
      </c>
      <c r="F577" s="124">
        <v>1</v>
      </c>
      <c r="G577" s="126">
        <f>VLOOKUP(A577,'CET uproszczony 15 07 2020'!$B$3:$G$778,6,0)</f>
        <v>2107</v>
      </c>
      <c r="H577" s="127" t="s">
        <v>5</v>
      </c>
      <c r="I577" s="128">
        <v>0.23</v>
      </c>
      <c r="K577" s="135" t="s">
        <v>2893</v>
      </c>
      <c r="L577" s="137" t="s">
        <v>3247</v>
      </c>
      <c r="M577" s="130" t="s">
        <v>82</v>
      </c>
      <c r="N577" s="125" t="s">
        <v>320</v>
      </c>
      <c r="O577" s="123" t="s">
        <v>32</v>
      </c>
      <c r="P577" s="123" t="s">
        <v>84</v>
      </c>
      <c r="R577" s="123">
        <v>0</v>
      </c>
      <c r="S577" s="123">
        <v>0</v>
      </c>
      <c r="T577" s="123">
        <v>0</v>
      </c>
      <c r="U577" s="123">
        <v>0</v>
      </c>
      <c r="V577" s="123">
        <v>0</v>
      </c>
    </row>
    <row r="578" spans="1:22">
      <c r="A578" s="129" t="s">
        <v>728</v>
      </c>
      <c r="B578" s="127" t="s">
        <v>727</v>
      </c>
      <c r="C578" s="124" t="s">
        <v>2247</v>
      </c>
      <c r="D578" s="127" t="s">
        <v>81</v>
      </c>
      <c r="F578" s="124">
        <v>1</v>
      </c>
      <c r="G578" s="126">
        <f>VLOOKUP(A578,'CET uproszczony 15 07 2020'!$B$3:$G$778,6,0)</f>
        <v>2107</v>
      </c>
      <c r="H578" s="127" t="s">
        <v>5</v>
      </c>
      <c r="I578" s="128">
        <v>0.23</v>
      </c>
      <c r="K578" s="135" t="s">
        <v>2690</v>
      </c>
      <c r="L578" s="137" t="s">
        <v>3248</v>
      </c>
      <c r="M578" s="130" t="s">
        <v>82</v>
      </c>
      <c r="N578" s="125" t="s">
        <v>320</v>
      </c>
      <c r="O578" s="123" t="s">
        <v>32</v>
      </c>
      <c r="P578" s="123" t="s">
        <v>84</v>
      </c>
      <c r="R578" s="123">
        <v>0</v>
      </c>
      <c r="S578" s="123">
        <v>0</v>
      </c>
      <c r="T578" s="123">
        <v>0</v>
      </c>
      <c r="U578" s="123">
        <v>0</v>
      </c>
      <c r="V578" s="123">
        <v>0</v>
      </c>
    </row>
    <row r="579" spans="1:22">
      <c r="A579" s="129" t="s">
        <v>728</v>
      </c>
      <c r="B579" s="127" t="s">
        <v>727</v>
      </c>
      <c r="C579" s="124" t="s">
        <v>2247</v>
      </c>
      <c r="D579" s="127" t="s">
        <v>81</v>
      </c>
      <c r="F579" s="124">
        <v>1</v>
      </c>
      <c r="G579" s="126">
        <f>VLOOKUP(A579,'CET uproszczony 15 07 2020'!$B$3:$G$778,6,0)</f>
        <v>2107</v>
      </c>
      <c r="H579" s="127" t="s">
        <v>5</v>
      </c>
      <c r="I579" s="128">
        <v>0.23</v>
      </c>
      <c r="K579" s="135" t="s">
        <v>2686</v>
      </c>
      <c r="L579" s="137" t="s">
        <v>3249</v>
      </c>
      <c r="M579" s="130" t="s">
        <v>82</v>
      </c>
      <c r="N579" s="125" t="s">
        <v>320</v>
      </c>
      <c r="O579" s="123" t="s">
        <v>32</v>
      </c>
      <c r="P579" s="123" t="s">
        <v>84</v>
      </c>
      <c r="R579" s="123">
        <v>0</v>
      </c>
      <c r="S579" s="123">
        <v>0</v>
      </c>
      <c r="T579" s="123">
        <v>0</v>
      </c>
      <c r="U579" s="123">
        <v>0</v>
      </c>
      <c r="V579" s="123">
        <v>0</v>
      </c>
    </row>
    <row r="580" spans="1:22">
      <c r="A580" s="129" t="s">
        <v>728</v>
      </c>
      <c r="B580" s="127" t="s">
        <v>727</v>
      </c>
      <c r="C580" s="124" t="s">
        <v>2247</v>
      </c>
      <c r="D580" s="127" t="s">
        <v>81</v>
      </c>
      <c r="F580" s="124">
        <v>1</v>
      </c>
      <c r="G580" s="126">
        <f>VLOOKUP(A580,'CET uproszczony 15 07 2020'!$B$3:$G$778,6,0)</f>
        <v>2107</v>
      </c>
      <c r="H580" s="127" t="s">
        <v>5</v>
      </c>
      <c r="I580" s="128">
        <v>0.23</v>
      </c>
      <c r="K580" s="135" t="s">
        <v>233</v>
      </c>
      <c r="L580" s="137" t="s">
        <v>3250</v>
      </c>
      <c r="M580" s="130" t="s">
        <v>82</v>
      </c>
      <c r="N580" s="125" t="s">
        <v>320</v>
      </c>
      <c r="O580" s="123" t="s">
        <v>32</v>
      </c>
      <c r="P580" s="123" t="s">
        <v>84</v>
      </c>
      <c r="R580" s="123">
        <v>0</v>
      </c>
      <c r="S580" s="123">
        <v>0</v>
      </c>
      <c r="T580" s="123">
        <v>0</v>
      </c>
      <c r="U580" s="123">
        <v>0</v>
      </c>
      <c r="V580" s="123">
        <v>0</v>
      </c>
    </row>
    <row r="581" spans="1:22">
      <c r="A581" s="129" t="s">
        <v>728</v>
      </c>
      <c r="B581" s="127" t="s">
        <v>727</v>
      </c>
      <c r="C581" s="124" t="s">
        <v>2247</v>
      </c>
      <c r="D581" s="127" t="s">
        <v>81</v>
      </c>
      <c r="F581" s="124">
        <v>1</v>
      </c>
      <c r="G581" s="126">
        <f>VLOOKUP(A581,'CET uproszczony 15 07 2020'!$B$3:$G$778,6,0)</f>
        <v>2107</v>
      </c>
      <c r="H581" s="127" t="s">
        <v>5</v>
      </c>
      <c r="I581" s="128">
        <v>0.23</v>
      </c>
      <c r="K581" s="135" t="s">
        <v>3251</v>
      </c>
      <c r="L581" s="137" t="s">
        <v>3252</v>
      </c>
      <c r="M581" s="130" t="s">
        <v>82</v>
      </c>
      <c r="N581" s="125" t="s">
        <v>320</v>
      </c>
      <c r="O581" s="123" t="s">
        <v>32</v>
      </c>
      <c r="P581" s="123" t="s">
        <v>84</v>
      </c>
      <c r="R581" s="123">
        <v>0</v>
      </c>
      <c r="S581" s="123">
        <v>0</v>
      </c>
      <c r="T581" s="123">
        <v>0</v>
      </c>
      <c r="U581" s="123">
        <v>0</v>
      </c>
      <c r="V581" s="123">
        <v>0</v>
      </c>
    </row>
    <row r="582" spans="1:22">
      <c r="A582" s="129" t="s">
        <v>728</v>
      </c>
      <c r="B582" s="127" t="s">
        <v>727</v>
      </c>
      <c r="C582" s="124" t="s">
        <v>2247</v>
      </c>
      <c r="D582" s="127" t="s">
        <v>81</v>
      </c>
      <c r="F582" s="124">
        <v>1</v>
      </c>
      <c r="G582" s="126">
        <f>VLOOKUP(A582,'CET uproszczony 15 07 2020'!$B$3:$G$778,6,0)</f>
        <v>2107</v>
      </c>
      <c r="H582" s="127" t="s">
        <v>5</v>
      </c>
      <c r="I582" s="128">
        <v>0.23</v>
      </c>
      <c r="K582" s="135" t="s">
        <v>3253</v>
      </c>
      <c r="L582" s="137" t="s">
        <v>3254</v>
      </c>
      <c r="M582" s="130" t="s">
        <v>82</v>
      </c>
      <c r="N582" s="125" t="s">
        <v>320</v>
      </c>
      <c r="O582" s="123" t="s">
        <v>32</v>
      </c>
      <c r="P582" s="123" t="s">
        <v>84</v>
      </c>
      <c r="R582" s="123">
        <v>0</v>
      </c>
      <c r="S582" s="123">
        <v>0</v>
      </c>
      <c r="T582" s="123">
        <v>0</v>
      </c>
      <c r="U582" s="123">
        <v>0</v>
      </c>
      <c r="V582" s="123">
        <v>0</v>
      </c>
    </row>
    <row r="583" spans="1:22">
      <c r="A583" s="129" t="s">
        <v>728</v>
      </c>
      <c r="B583" s="127" t="s">
        <v>727</v>
      </c>
      <c r="C583" s="124" t="s">
        <v>2247</v>
      </c>
      <c r="D583" s="127" t="s">
        <v>81</v>
      </c>
      <c r="F583" s="124">
        <v>1</v>
      </c>
      <c r="G583" s="126">
        <f>VLOOKUP(A583,'CET uproszczony 15 07 2020'!$B$3:$G$778,6,0)</f>
        <v>2107</v>
      </c>
      <c r="H583" s="127" t="s">
        <v>5</v>
      </c>
      <c r="I583" s="128">
        <v>0.23</v>
      </c>
      <c r="K583" s="135" t="s">
        <v>2746</v>
      </c>
      <c r="L583" s="137" t="s">
        <v>3255</v>
      </c>
      <c r="M583" s="130" t="s">
        <v>82</v>
      </c>
      <c r="N583" s="125" t="s">
        <v>320</v>
      </c>
      <c r="O583" s="123" t="s">
        <v>32</v>
      </c>
      <c r="P583" s="123" t="s">
        <v>84</v>
      </c>
      <c r="R583" s="123">
        <v>0</v>
      </c>
      <c r="S583" s="123">
        <v>0</v>
      </c>
      <c r="T583" s="123">
        <v>0</v>
      </c>
      <c r="U583" s="123">
        <v>0</v>
      </c>
      <c r="V583" s="123">
        <v>0</v>
      </c>
    </row>
    <row r="584" spans="1:22">
      <c r="A584" s="129" t="s">
        <v>728</v>
      </c>
      <c r="B584" s="127" t="s">
        <v>727</v>
      </c>
      <c r="C584" s="124" t="s">
        <v>2247</v>
      </c>
      <c r="D584" s="127" t="s">
        <v>81</v>
      </c>
      <c r="F584" s="124">
        <v>1</v>
      </c>
      <c r="G584" s="126">
        <f>VLOOKUP(A584,'CET uproszczony 15 07 2020'!$B$3:$G$778,6,0)</f>
        <v>2107</v>
      </c>
      <c r="H584" s="127" t="s">
        <v>5</v>
      </c>
      <c r="I584" s="128">
        <v>0.23</v>
      </c>
      <c r="K584" s="135" t="s">
        <v>2748</v>
      </c>
      <c r="L584" s="137" t="s">
        <v>3256</v>
      </c>
      <c r="M584" s="130" t="s">
        <v>82</v>
      </c>
      <c r="N584" s="125" t="s">
        <v>320</v>
      </c>
      <c r="O584" s="123" t="s">
        <v>32</v>
      </c>
      <c r="P584" s="123" t="s">
        <v>84</v>
      </c>
      <c r="R584" s="123">
        <v>0</v>
      </c>
      <c r="S584" s="123">
        <v>0</v>
      </c>
      <c r="T584" s="123">
        <v>0</v>
      </c>
      <c r="U584" s="123">
        <v>0</v>
      </c>
      <c r="V584" s="123">
        <v>0</v>
      </c>
    </row>
    <row r="585" spans="1:22">
      <c r="A585" s="129" t="s">
        <v>728</v>
      </c>
      <c r="B585" s="127" t="s">
        <v>727</v>
      </c>
      <c r="C585" s="124" t="s">
        <v>2247</v>
      </c>
      <c r="D585" s="127" t="s">
        <v>81</v>
      </c>
      <c r="F585" s="124">
        <v>1</v>
      </c>
      <c r="G585" s="126">
        <f>VLOOKUP(A585,'CET uproszczony 15 07 2020'!$B$3:$G$778,6,0)</f>
        <v>2107</v>
      </c>
      <c r="H585" s="127" t="s">
        <v>5</v>
      </c>
      <c r="I585" s="128">
        <v>0.23</v>
      </c>
      <c r="K585" s="135" t="s">
        <v>2750</v>
      </c>
      <c r="L585" s="137" t="s">
        <v>3257</v>
      </c>
      <c r="M585" s="130" t="s">
        <v>82</v>
      </c>
      <c r="N585" s="125" t="s">
        <v>320</v>
      </c>
      <c r="O585" s="123" t="s">
        <v>32</v>
      </c>
      <c r="P585" s="123" t="s">
        <v>84</v>
      </c>
      <c r="R585" s="123">
        <v>0</v>
      </c>
      <c r="S585" s="123">
        <v>0</v>
      </c>
      <c r="T585" s="123">
        <v>0</v>
      </c>
      <c r="U585" s="123">
        <v>0</v>
      </c>
      <c r="V585" s="123">
        <v>0</v>
      </c>
    </row>
    <row r="586" spans="1:22">
      <c r="A586" s="129" t="s">
        <v>730</v>
      </c>
      <c r="B586" s="127" t="s">
        <v>729</v>
      </c>
      <c r="C586" s="124" t="s">
        <v>2251</v>
      </c>
      <c r="D586" s="127" t="s">
        <v>81</v>
      </c>
      <c r="F586" s="124">
        <v>1</v>
      </c>
      <c r="G586" s="126">
        <f>VLOOKUP(A586,'CET uproszczony 15 07 2020'!$B$3:$G$778,6,0)</f>
        <v>2317</v>
      </c>
      <c r="H586" s="127" t="s">
        <v>5</v>
      </c>
      <c r="I586" s="128">
        <v>0.23</v>
      </c>
      <c r="K586" s="135" t="s">
        <v>2687</v>
      </c>
      <c r="L586" s="137" t="s">
        <v>3258</v>
      </c>
      <c r="M586" s="130" t="s">
        <v>82</v>
      </c>
      <c r="N586" s="125" t="s">
        <v>320</v>
      </c>
      <c r="O586" s="123" t="s">
        <v>32</v>
      </c>
      <c r="P586" s="123" t="s">
        <v>84</v>
      </c>
      <c r="R586" s="123">
        <v>59.238</v>
      </c>
      <c r="S586" s="123">
        <v>59.238</v>
      </c>
      <c r="T586" s="123">
        <v>0</v>
      </c>
      <c r="U586" s="123">
        <v>0</v>
      </c>
      <c r="V586" s="123">
        <v>0</v>
      </c>
    </row>
    <row r="587" spans="1:22">
      <c r="A587" s="129" t="s">
        <v>732</v>
      </c>
      <c r="B587" s="127" t="s">
        <v>731</v>
      </c>
      <c r="C587" s="124" t="s">
        <v>2255</v>
      </c>
      <c r="D587" s="127" t="s">
        <v>81</v>
      </c>
      <c r="F587" s="124">
        <v>1</v>
      </c>
      <c r="G587" s="126">
        <f>VLOOKUP(A587,'CET uproszczony 15 07 2020'!$B$3:$G$778,6,0)</f>
        <v>2107</v>
      </c>
      <c r="H587" s="127" t="s">
        <v>5</v>
      </c>
      <c r="I587" s="128">
        <v>0.23</v>
      </c>
      <c r="K587" s="135" t="s">
        <v>2687</v>
      </c>
      <c r="L587" s="137" t="s">
        <v>3259</v>
      </c>
      <c r="M587" s="130" t="s">
        <v>82</v>
      </c>
      <c r="N587" s="125" t="s">
        <v>320</v>
      </c>
      <c r="O587" s="123" t="s">
        <v>32</v>
      </c>
      <c r="P587" s="123" t="s">
        <v>84</v>
      </c>
      <c r="R587" s="123">
        <v>59.238</v>
      </c>
      <c r="S587" s="123">
        <v>59.238</v>
      </c>
      <c r="T587" s="123">
        <v>0</v>
      </c>
      <c r="U587" s="123">
        <v>0</v>
      </c>
      <c r="V587" s="123">
        <v>0</v>
      </c>
    </row>
    <row r="588" spans="1:22">
      <c r="A588" s="129" t="s">
        <v>732</v>
      </c>
      <c r="B588" s="127" t="s">
        <v>731</v>
      </c>
      <c r="C588" s="124" t="s">
        <v>2255</v>
      </c>
      <c r="D588" s="127" t="s">
        <v>81</v>
      </c>
      <c r="F588" s="124">
        <v>1</v>
      </c>
      <c r="G588" s="126">
        <f>VLOOKUP(A588,'CET uproszczony 15 07 2020'!$B$3:$G$778,6,0)</f>
        <v>2107</v>
      </c>
      <c r="H588" s="127" t="s">
        <v>5</v>
      </c>
      <c r="I588" s="128">
        <v>0.23</v>
      </c>
      <c r="K588" s="135" t="s">
        <v>2754</v>
      </c>
      <c r="L588" s="137" t="s">
        <v>3260</v>
      </c>
      <c r="M588" s="130" t="s">
        <v>82</v>
      </c>
      <c r="N588" s="125" t="s">
        <v>320</v>
      </c>
      <c r="O588" s="123" t="s">
        <v>32</v>
      </c>
      <c r="P588" s="123" t="s">
        <v>84</v>
      </c>
      <c r="R588" s="123">
        <v>59.238</v>
      </c>
      <c r="S588" s="123">
        <v>59.238</v>
      </c>
      <c r="T588" s="123">
        <v>0</v>
      </c>
      <c r="U588" s="123">
        <v>0</v>
      </c>
      <c r="V588" s="123">
        <v>0</v>
      </c>
    </row>
    <row r="589" spans="1:22">
      <c r="A589" s="129" t="s">
        <v>330</v>
      </c>
      <c r="B589" s="127" t="s">
        <v>329</v>
      </c>
      <c r="C589" s="124" t="s">
        <v>2245</v>
      </c>
      <c r="D589" s="127" t="s">
        <v>81</v>
      </c>
      <c r="F589" s="124">
        <v>1</v>
      </c>
      <c r="G589" s="126">
        <f>VLOOKUP(A589,'CET uproszczony 15 07 2020'!$B$3:$G$778,6,0)</f>
        <v>1240</v>
      </c>
      <c r="H589" s="127" t="s">
        <v>5</v>
      </c>
      <c r="I589" s="128">
        <v>0.23</v>
      </c>
      <c r="K589" s="135" t="s">
        <v>2687</v>
      </c>
      <c r="L589" s="137" t="s">
        <v>3708</v>
      </c>
      <c r="M589" s="130" t="s">
        <v>82</v>
      </c>
      <c r="N589" s="125" t="s">
        <v>320</v>
      </c>
      <c r="O589" s="123" t="s">
        <v>32</v>
      </c>
      <c r="P589" s="123" t="s">
        <v>84</v>
      </c>
      <c r="R589" s="123">
        <v>32.9</v>
      </c>
      <c r="S589" s="123">
        <v>32.9</v>
      </c>
      <c r="T589" s="123">
        <v>0</v>
      </c>
      <c r="U589" s="123">
        <v>0</v>
      </c>
      <c r="V589" s="123">
        <v>0</v>
      </c>
    </row>
    <row r="590" spans="1:22">
      <c r="A590" s="129" t="s">
        <v>330</v>
      </c>
      <c r="B590" s="127" t="s">
        <v>329</v>
      </c>
      <c r="C590" s="124" t="s">
        <v>2245</v>
      </c>
      <c r="D590" s="127" t="s">
        <v>81</v>
      </c>
      <c r="F590" s="124">
        <v>1</v>
      </c>
      <c r="G590" s="126">
        <f>VLOOKUP(A590,'CET uproszczony 15 07 2020'!$B$3:$G$778,6,0)</f>
        <v>1240</v>
      </c>
      <c r="H590" s="127" t="s">
        <v>5</v>
      </c>
      <c r="I590" s="128">
        <v>0.23</v>
      </c>
      <c r="K590" s="135" t="s">
        <v>2690</v>
      </c>
      <c r="L590" s="137" t="s">
        <v>3709</v>
      </c>
      <c r="M590" s="130" t="s">
        <v>82</v>
      </c>
      <c r="N590" s="125" t="s">
        <v>320</v>
      </c>
      <c r="O590" s="123" t="s">
        <v>32</v>
      </c>
      <c r="P590" s="123" t="s">
        <v>84</v>
      </c>
      <c r="R590" s="123">
        <v>32.9</v>
      </c>
      <c r="S590" s="123">
        <v>32.9</v>
      </c>
      <c r="T590" s="123">
        <v>0</v>
      </c>
      <c r="U590" s="123">
        <v>0</v>
      </c>
      <c r="V590" s="123">
        <v>0</v>
      </c>
    </row>
    <row r="591" spans="1:22">
      <c r="A591" s="129" t="s">
        <v>330</v>
      </c>
      <c r="B591" s="127" t="s">
        <v>329</v>
      </c>
      <c r="C591" s="124" t="s">
        <v>2245</v>
      </c>
      <c r="D591" s="127" t="s">
        <v>81</v>
      </c>
      <c r="F591" s="124">
        <v>1</v>
      </c>
      <c r="G591" s="126">
        <f>VLOOKUP(A591,'CET uproszczony 15 07 2020'!$B$3:$G$778,6,0)</f>
        <v>1240</v>
      </c>
      <c r="H591" s="127" t="s">
        <v>5</v>
      </c>
      <c r="I591" s="128">
        <v>0.23</v>
      </c>
      <c r="K591" s="135" t="s">
        <v>2754</v>
      </c>
      <c r="L591" s="137" t="s">
        <v>3710</v>
      </c>
      <c r="M591" s="130" t="s">
        <v>82</v>
      </c>
      <c r="N591" s="125" t="s">
        <v>320</v>
      </c>
      <c r="O591" s="123" t="s">
        <v>32</v>
      </c>
      <c r="P591" s="123" t="s">
        <v>84</v>
      </c>
      <c r="R591" s="123">
        <v>32.9</v>
      </c>
      <c r="S591" s="123">
        <v>32.9</v>
      </c>
      <c r="T591" s="123">
        <v>0</v>
      </c>
      <c r="U591" s="123">
        <v>0</v>
      </c>
      <c r="V591" s="123">
        <v>0</v>
      </c>
    </row>
    <row r="592" spans="1:22">
      <c r="A592" s="129" t="s">
        <v>330</v>
      </c>
      <c r="B592" s="127" t="s">
        <v>329</v>
      </c>
      <c r="C592" s="124" t="s">
        <v>2245</v>
      </c>
      <c r="D592" s="127" t="s">
        <v>81</v>
      </c>
      <c r="F592" s="124">
        <v>1</v>
      </c>
      <c r="G592" s="126">
        <f>VLOOKUP(A592,'CET uproszczony 15 07 2020'!$B$3:$G$778,6,0)</f>
        <v>1240</v>
      </c>
      <c r="H592" s="127" t="s">
        <v>5</v>
      </c>
      <c r="I592" s="128">
        <v>0.23</v>
      </c>
      <c r="K592" s="135" t="s">
        <v>2893</v>
      </c>
      <c r="L592" s="137" t="s">
        <v>3711</v>
      </c>
      <c r="M592" s="130" t="s">
        <v>82</v>
      </c>
      <c r="N592" s="125" t="s">
        <v>320</v>
      </c>
      <c r="O592" s="123" t="s">
        <v>32</v>
      </c>
      <c r="P592" s="123" t="s">
        <v>84</v>
      </c>
      <c r="R592" s="123">
        <v>32.9</v>
      </c>
      <c r="S592" s="123">
        <v>32.9</v>
      </c>
      <c r="T592" s="123">
        <v>0</v>
      </c>
      <c r="U592" s="123">
        <v>0</v>
      </c>
      <c r="V592" s="123">
        <v>0</v>
      </c>
    </row>
    <row r="593" spans="1:22">
      <c r="A593" s="129" t="s">
        <v>330</v>
      </c>
      <c r="B593" s="127" t="s">
        <v>329</v>
      </c>
      <c r="C593" s="124" t="s">
        <v>2245</v>
      </c>
      <c r="D593" s="127" t="s">
        <v>81</v>
      </c>
      <c r="F593" s="124">
        <v>1</v>
      </c>
      <c r="G593" s="126">
        <f>VLOOKUP(A593,'CET uproszczony 15 07 2020'!$B$3:$G$778,6,0)</f>
        <v>1240</v>
      </c>
      <c r="H593" s="127" t="s">
        <v>5</v>
      </c>
      <c r="I593" s="128">
        <v>0.23</v>
      </c>
      <c r="K593" s="135" t="s">
        <v>2686</v>
      </c>
      <c r="L593" s="137" t="s">
        <v>3712</v>
      </c>
      <c r="M593" s="130" t="s">
        <v>82</v>
      </c>
      <c r="N593" s="125" t="s">
        <v>320</v>
      </c>
      <c r="O593" s="123" t="s">
        <v>32</v>
      </c>
      <c r="P593" s="123" t="s">
        <v>84</v>
      </c>
      <c r="R593" s="123">
        <v>32.9</v>
      </c>
      <c r="S593" s="123">
        <v>32.9</v>
      </c>
      <c r="T593" s="123">
        <v>0</v>
      </c>
      <c r="U593" s="123">
        <v>0</v>
      </c>
      <c r="V593" s="123">
        <v>0</v>
      </c>
    </row>
    <row r="594" spans="1:22">
      <c r="A594" s="129" t="s">
        <v>330</v>
      </c>
      <c r="B594" s="127" t="s">
        <v>329</v>
      </c>
      <c r="C594" s="124" t="s">
        <v>2245</v>
      </c>
      <c r="D594" s="127" t="s">
        <v>81</v>
      </c>
      <c r="F594" s="124">
        <v>1</v>
      </c>
      <c r="G594" s="126">
        <f>VLOOKUP(A594,'CET uproszczony 15 07 2020'!$B$3:$G$778,6,0)</f>
        <v>1240</v>
      </c>
      <c r="H594" s="127" t="s">
        <v>5</v>
      </c>
      <c r="I594" s="128">
        <v>0.23</v>
      </c>
      <c r="K594" s="135" t="s">
        <v>2740</v>
      </c>
      <c r="L594" s="137" t="s">
        <v>3713</v>
      </c>
      <c r="M594" s="130" t="s">
        <v>82</v>
      </c>
      <c r="N594" s="125" t="s">
        <v>320</v>
      </c>
      <c r="O594" s="123" t="s">
        <v>32</v>
      </c>
      <c r="P594" s="123" t="s">
        <v>84</v>
      </c>
      <c r="R594" s="123">
        <v>32.9</v>
      </c>
      <c r="S594" s="123">
        <v>32.9</v>
      </c>
      <c r="T594" s="123">
        <v>0</v>
      </c>
      <c r="U594" s="123">
        <v>0</v>
      </c>
      <c r="V594" s="123">
        <v>0</v>
      </c>
    </row>
    <row r="595" spans="1:22">
      <c r="A595" s="129" t="s">
        <v>716</v>
      </c>
      <c r="B595" s="127" t="s">
        <v>715</v>
      </c>
      <c r="C595" s="124" t="s">
        <v>2261</v>
      </c>
      <c r="D595" s="127" t="s">
        <v>81</v>
      </c>
      <c r="F595" s="124">
        <v>1</v>
      </c>
      <c r="G595" s="126">
        <f>VLOOKUP(A595,'CET uproszczony 15 07 2020'!$B$3:$G$778,6,0)</f>
        <v>1511</v>
      </c>
      <c r="H595" s="127" t="s">
        <v>5</v>
      </c>
      <c r="I595" s="128">
        <v>0.23</v>
      </c>
      <c r="K595" s="135" t="s">
        <v>2687</v>
      </c>
      <c r="L595" s="137" t="s">
        <v>3718</v>
      </c>
      <c r="M595" s="130" t="s">
        <v>82</v>
      </c>
      <c r="N595" s="125" t="s">
        <v>320</v>
      </c>
      <c r="O595" s="123" t="s">
        <v>32</v>
      </c>
      <c r="P595" s="123" t="s">
        <v>84</v>
      </c>
      <c r="R595" s="123">
        <v>23.69</v>
      </c>
      <c r="S595" s="123">
        <v>23.69</v>
      </c>
      <c r="T595" s="123">
        <v>0</v>
      </c>
      <c r="U595" s="123">
        <v>0</v>
      </c>
      <c r="V595" s="123">
        <v>0</v>
      </c>
    </row>
    <row r="596" spans="1:22">
      <c r="A596" s="129" t="s">
        <v>716</v>
      </c>
      <c r="B596" s="127" t="s">
        <v>715</v>
      </c>
      <c r="C596" s="124" t="s">
        <v>2261</v>
      </c>
      <c r="D596" s="127" t="s">
        <v>81</v>
      </c>
      <c r="F596" s="124">
        <v>1</v>
      </c>
      <c r="G596" s="126">
        <f>VLOOKUP(A596,'CET uproszczony 15 07 2020'!$B$3:$G$778,6,0)</f>
        <v>1511</v>
      </c>
      <c r="H596" s="127" t="s">
        <v>5</v>
      </c>
      <c r="I596" s="128">
        <v>0.23</v>
      </c>
      <c r="K596" s="135" t="s">
        <v>2690</v>
      </c>
      <c r="L596" s="137" t="s">
        <v>3719</v>
      </c>
      <c r="M596" s="130" t="s">
        <v>82</v>
      </c>
      <c r="N596" s="125" t="s">
        <v>320</v>
      </c>
      <c r="O596" s="123" t="s">
        <v>32</v>
      </c>
      <c r="P596" s="123" t="s">
        <v>84</v>
      </c>
      <c r="R596" s="123">
        <v>23.69</v>
      </c>
      <c r="S596" s="123">
        <v>23.69</v>
      </c>
      <c r="T596" s="123">
        <v>0</v>
      </c>
      <c r="U596" s="123">
        <v>0</v>
      </c>
      <c r="V596" s="123">
        <v>0</v>
      </c>
    </row>
    <row r="597" spans="1:22">
      <c r="A597" s="129" t="s">
        <v>716</v>
      </c>
      <c r="B597" s="127" t="s">
        <v>715</v>
      </c>
      <c r="C597" s="124" t="s">
        <v>2261</v>
      </c>
      <c r="D597" s="127" t="s">
        <v>81</v>
      </c>
      <c r="F597" s="124">
        <v>1</v>
      </c>
      <c r="G597" s="126">
        <f>VLOOKUP(A597,'CET uproszczony 15 07 2020'!$B$3:$G$778,6,0)</f>
        <v>1511</v>
      </c>
      <c r="H597" s="127" t="s">
        <v>5</v>
      </c>
      <c r="I597" s="128">
        <v>0.23</v>
      </c>
      <c r="K597" s="135" t="s">
        <v>2754</v>
      </c>
      <c r="L597" s="137" t="s">
        <v>3720</v>
      </c>
      <c r="M597" s="130" t="s">
        <v>82</v>
      </c>
      <c r="N597" s="125" t="s">
        <v>320</v>
      </c>
      <c r="O597" s="123" t="s">
        <v>32</v>
      </c>
      <c r="P597" s="123" t="s">
        <v>84</v>
      </c>
      <c r="R597" s="123">
        <v>23.69</v>
      </c>
      <c r="S597" s="123">
        <v>23.69</v>
      </c>
      <c r="T597" s="123">
        <v>0</v>
      </c>
      <c r="U597" s="123">
        <v>0</v>
      </c>
      <c r="V597" s="123">
        <v>0</v>
      </c>
    </row>
    <row r="598" spans="1:22">
      <c r="A598" s="129" t="s">
        <v>718</v>
      </c>
      <c r="B598" s="127" t="s">
        <v>717</v>
      </c>
      <c r="C598" s="124" t="s">
        <v>2262</v>
      </c>
      <c r="D598" s="127" t="s">
        <v>81</v>
      </c>
      <c r="F598" s="124">
        <v>1</v>
      </c>
      <c r="G598" s="126">
        <f>VLOOKUP(A598,'CET uproszczony 15 07 2020'!$B$3:$G$778,6,0)</f>
        <v>1832</v>
      </c>
      <c r="H598" s="127" t="s">
        <v>5</v>
      </c>
      <c r="I598" s="128">
        <v>0.23</v>
      </c>
      <c r="K598" s="135" t="s">
        <v>2687</v>
      </c>
      <c r="L598" s="137" t="s">
        <v>3721</v>
      </c>
      <c r="M598" s="130" t="s">
        <v>82</v>
      </c>
      <c r="N598" s="125" t="s">
        <v>320</v>
      </c>
      <c r="O598" s="123" t="s">
        <v>32</v>
      </c>
      <c r="P598" s="123" t="s">
        <v>84</v>
      </c>
      <c r="R598" s="123">
        <v>29.044</v>
      </c>
      <c r="S598" s="123">
        <v>29.044</v>
      </c>
      <c r="T598" s="123">
        <v>0</v>
      </c>
      <c r="U598" s="123">
        <v>0</v>
      </c>
      <c r="V598" s="123">
        <v>0</v>
      </c>
    </row>
    <row r="599" spans="1:22">
      <c r="A599" s="129" t="s">
        <v>718</v>
      </c>
      <c r="B599" s="127" t="s">
        <v>717</v>
      </c>
      <c r="C599" s="124" t="s">
        <v>2262</v>
      </c>
      <c r="D599" s="127" t="s">
        <v>81</v>
      </c>
      <c r="F599" s="124">
        <v>1</v>
      </c>
      <c r="G599" s="126">
        <f>VLOOKUP(A599,'CET uproszczony 15 07 2020'!$B$3:$G$778,6,0)</f>
        <v>1832</v>
      </c>
      <c r="H599" s="127" t="s">
        <v>5</v>
      </c>
      <c r="I599" s="128">
        <v>0.23</v>
      </c>
      <c r="K599" s="135" t="s">
        <v>2690</v>
      </c>
      <c r="L599" s="137" t="s">
        <v>3722</v>
      </c>
      <c r="M599" s="130" t="s">
        <v>82</v>
      </c>
      <c r="N599" s="125" t="s">
        <v>320</v>
      </c>
      <c r="O599" s="123" t="s">
        <v>32</v>
      </c>
      <c r="P599" s="123" t="s">
        <v>84</v>
      </c>
      <c r="R599" s="123">
        <v>29.044</v>
      </c>
      <c r="S599" s="123">
        <v>29.044</v>
      </c>
      <c r="T599" s="123">
        <v>0</v>
      </c>
      <c r="U599" s="123">
        <v>0</v>
      </c>
      <c r="V599" s="123">
        <v>0</v>
      </c>
    </row>
    <row r="600" spans="1:22">
      <c r="A600" s="129" t="s">
        <v>718</v>
      </c>
      <c r="B600" s="127" t="s">
        <v>717</v>
      </c>
      <c r="C600" s="124" t="s">
        <v>2262</v>
      </c>
      <c r="D600" s="127" t="s">
        <v>81</v>
      </c>
      <c r="F600" s="124">
        <v>1</v>
      </c>
      <c r="G600" s="126">
        <f>VLOOKUP(A600,'CET uproszczony 15 07 2020'!$B$3:$G$778,6,0)</f>
        <v>1832</v>
      </c>
      <c r="H600" s="127" t="s">
        <v>5</v>
      </c>
      <c r="I600" s="128">
        <v>0.23</v>
      </c>
      <c r="K600" s="135" t="s">
        <v>2754</v>
      </c>
      <c r="L600" s="137" t="s">
        <v>3723</v>
      </c>
      <c r="M600" s="130" t="s">
        <v>82</v>
      </c>
      <c r="N600" s="125" t="s">
        <v>320</v>
      </c>
      <c r="O600" s="123" t="s">
        <v>32</v>
      </c>
      <c r="P600" s="123" t="s">
        <v>84</v>
      </c>
      <c r="R600" s="123">
        <v>29.044</v>
      </c>
      <c r="S600" s="123">
        <v>29.044</v>
      </c>
      <c r="T600" s="123">
        <v>0</v>
      </c>
      <c r="U600" s="123">
        <v>0</v>
      </c>
      <c r="V600" s="123">
        <v>0</v>
      </c>
    </row>
    <row r="601" spans="1:22">
      <c r="A601" s="129" t="s">
        <v>1053</v>
      </c>
      <c r="B601" s="127" t="s">
        <v>1052</v>
      </c>
      <c r="C601" s="124" t="s">
        <v>2340</v>
      </c>
      <c r="D601" s="127" t="s">
        <v>81</v>
      </c>
      <c r="F601" s="124">
        <v>1</v>
      </c>
      <c r="G601" s="126">
        <f>VLOOKUP(A601,'CET uproszczony 15 07 2020'!$B$3:$G$778,6,0)</f>
        <v>1781</v>
      </c>
      <c r="H601" s="127" t="s">
        <v>5</v>
      </c>
      <c r="I601" s="128">
        <v>0.23</v>
      </c>
      <c r="K601" s="135" t="s">
        <v>233</v>
      </c>
      <c r="L601" s="137" t="s">
        <v>3622</v>
      </c>
      <c r="M601" s="130" t="s">
        <v>82</v>
      </c>
      <c r="N601" s="125" t="s">
        <v>1054</v>
      </c>
      <c r="O601" s="123" t="s">
        <v>44</v>
      </c>
      <c r="P601" s="123">
        <v>0</v>
      </c>
      <c r="R601" s="123">
        <v>0</v>
      </c>
      <c r="S601" s="123">
        <v>0</v>
      </c>
      <c r="T601" s="123">
        <v>0</v>
      </c>
      <c r="U601" s="123">
        <v>0</v>
      </c>
      <c r="V601" s="123">
        <v>0</v>
      </c>
    </row>
    <row r="602" spans="1:22">
      <c r="A602" s="129" t="s">
        <v>1053</v>
      </c>
      <c r="B602" s="127" t="s">
        <v>1052</v>
      </c>
      <c r="C602" s="124" t="s">
        <v>2340</v>
      </c>
      <c r="D602" s="127" t="s">
        <v>81</v>
      </c>
      <c r="F602" s="124">
        <v>1</v>
      </c>
      <c r="G602" s="126">
        <f>VLOOKUP(A602,'CET uproszczony 15 07 2020'!$B$3:$G$778,6,0)</f>
        <v>1781</v>
      </c>
      <c r="H602" s="127" t="s">
        <v>5</v>
      </c>
      <c r="I602" s="128">
        <v>0.23</v>
      </c>
      <c r="K602" s="135" t="s">
        <v>2687</v>
      </c>
      <c r="L602" s="137" t="s">
        <v>3623</v>
      </c>
      <c r="M602" s="130" t="s">
        <v>82</v>
      </c>
      <c r="N602" s="125" t="s">
        <v>1054</v>
      </c>
      <c r="O602" s="123" t="s">
        <v>44</v>
      </c>
      <c r="P602" s="123">
        <v>0</v>
      </c>
      <c r="R602" s="123">
        <v>0</v>
      </c>
      <c r="S602" s="123">
        <v>0</v>
      </c>
      <c r="T602" s="123">
        <v>0</v>
      </c>
      <c r="U602" s="123">
        <v>0</v>
      </c>
      <c r="V602" s="123">
        <v>0</v>
      </c>
    </row>
    <row r="603" spans="1:22">
      <c r="A603" s="129" t="s">
        <v>1053</v>
      </c>
      <c r="B603" s="127" t="s">
        <v>1052</v>
      </c>
      <c r="C603" s="124" t="s">
        <v>2340</v>
      </c>
      <c r="D603" s="127" t="s">
        <v>81</v>
      </c>
      <c r="F603" s="124">
        <v>1</v>
      </c>
      <c r="G603" s="126">
        <f>VLOOKUP(A603,'CET uproszczony 15 07 2020'!$B$3:$G$778,6,0)</f>
        <v>1781</v>
      </c>
      <c r="H603" s="127" t="s">
        <v>5</v>
      </c>
      <c r="I603" s="128">
        <v>0.23</v>
      </c>
      <c r="K603" s="135" t="s">
        <v>1055</v>
      </c>
      <c r="L603" s="137" t="s">
        <v>3624</v>
      </c>
      <c r="M603" s="130" t="s">
        <v>82</v>
      </c>
      <c r="N603" s="125" t="s">
        <v>1054</v>
      </c>
      <c r="O603" s="123" t="s">
        <v>44</v>
      </c>
      <c r="P603" s="123">
        <v>0</v>
      </c>
      <c r="R603" s="123">
        <v>0</v>
      </c>
      <c r="S603" s="123">
        <v>0</v>
      </c>
      <c r="T603" s="123">
        <v>0</v>
      </c>
      <c r="U603" s="123">
        <v>0</v>
      </c>
      <c r="V603" s="123">
        <v>0</v>
      </c>
    </row>
    <row r="604" spans="1:22">
      <c r="A604" s="129" t="s">
        <v>1063</v>
      </c>
      <c r="B604" s="127" t="s">
        <v>1062</v>
      </c>
      <c r="C604" s="124" t="s">
        <v>2341</v>
      </c>
      <c r="D604" s="127" t="s">
        <v>81</v>
      </c>
      <c r="F604" s="124">
        <v>1</v>
      </c>
      <c r="G604" s="126">
        <f>VLOOKUP(A604,'CET uproszczony 15 07 2020'!$B$3:$G$778,6,0)</f>
        <v>9313</v>
      </c>
      <c r="H604" s="127" t="s">
        <v>5</v>
      </c>
      <c r="I604" s="128">
        <v>0.23</v>
      </c>
      <c r="K604" s="135" t="s">
        <v>2687</v>
      </c>
      <c r="L604" s="137" t="s">
        <v>3653</v>
      </c>
      <c r="M604" s="130" t="s">
        <v>82</v>
      </c>
      <c r="N604" s="125" t="s">
        <v>1054</v>
      </c>
      <c r="O604" s="123" t="s">
        <v>44</v>
      </c>
      <c r="P604" s="123">
        <v>0</v>
      </c>
      <c r="R604" s="123">
        <v>0</v>
      </c>
      <c r="S604" s="123">
        <v>0</v>
      </c>
      <c r="T604" s="123">
        <v>0</v>
      </c>
      <c r="U604" s="123">
        <v>0</v>
      </c>
      <c r="V604" s="123">
        <v>0</v>
      </c>
    </row>
    <row r="605" spans="1:22">
      <c r="A605" s="129" t="s">
        <v>1063</v>
      </c>
      <c r="B605" s="127" t="s">
        <v>1062</v>
      </c>
      <c r="C605" s="124" t="s">
        <v>2341</v>
      </c>
      <c r="D605" s="127" t="s">
        <v>81</v>
      </c>
      <c r="F605" s="124">
        <v>1</v>
      </c>
      <c r="G605" s="126">
        <f>VLOOKUP(A605,'CET uproszczony 15 07 2020'!$B$3:$G$778,6,0)</f>
        <v>9313</v>
      </c>
      <c r="H605" s="127" t="s">
        <v>5</v>
      </c>
      <c r="I605" s="128">
        <v>0.23</v>
      </c>
      <c r="K605" s="135" t="s">
        <v>1055</v>
      </c>
      <c r="L605" s="137" t="s">
        <v>3654</v>
      </c>
      <c r="M605" s="130" t="s">
        <v>82</v>
      </c>
      <c r="N605" s="125" t="s">
        <v>1054</v>
      </c>
      <c r="O605" s="123" t="s">
        <v>44</v>
      </c>
      <c r="P605" s="123">
        <v>0</v>
      </c>
      <c r="R605" s="123">
        <v>0</v>
      </c>
      <c r="S605" s="123">
        <v>0</v>
      </c>
      <c r="T605" s="123">
        <v>0</v>
      </c>
      <c r="U605" s="123">
        <v>0</v>
      </c>
      <c r="V605" s="123">
        <v>0</v>
      </c>
    </row>
    <row r="606" spans="1:22">
      <c r="A606" s="129" t="s">
        <v>1063</v>
      </c>
      <c r="B606" s="127" t="s">
        <v>1062</v>
      </c>
      <c r="C606" s="124" t="s">
        <v>2341</v>
      </c>
      <c r="D606" s="127" t="s">
        <v>81</v>
      </c>
      <c r="F606" s="124">
        <v>1</v>
      </c>
      <c r="G606" s="126">
        <f>VLOOKUP(A606,'CET uproszczony 15 07 2020'!$B$3:$G$778,6,0)</f>
        <v>9313</v>
      </c>
      <c r="H606" s="127" t="s">
        <v>5</v>
      </c>
      <c r="I606" s="128">
        <v>0.23</v>
      </c>
      <c r="K606" s="135" t="s">
        <v>233</v>
      </c>
      <c r="L606" s="137" t="s">
        <v>3655</v>
      </c>
      <c r="M606" s="130" t="s">
        <v>82</v>
      </c>
      <c r="N606" s="125" t="s">
        <v>1054</v>
      </c>
      <c r="O606" s="123" t="s">
        <v>44</v>
      </c>
      <c r="P606" s="123">
        <v>0</v>
      </c>
      <c r="R606" s="123">
        <v>0</v>
      </c>
      <c r="S606" s="123">
        <v>0</v>
      </c>
      <c r="T606" s="123">
        <v>0</v>
      </c>
      <c r="U606" s="123">
        <v>0</v>
      </c>
      <c r="V606" s="123">
        <v>0</v>
      </c>
    </row>
    <row r="607" spans="1:22">
      <c r="A607" s="129" t="s">
        <v>1065</v>
      </c>
      <c r="B607" s="127" t="s">
        <v>1064</v>
      </c>
      <c r="C607" s="124" t="s">
        <v>2342</v>
      </c>
      <c r="D607" s="127" t="s">
        <v>81</v>
      </c>
      <c r="F607" s="124">
        <v>1</v>
      </c>
      <c r="G607" s="126">
        <f>VLOOKUP(A607,'CET uproszczony 15 07 2020'!$B$3:$G$778,6,0)</f>
        <v>5355</v>
      </c>
      <c r="H607" s="127" t="s">
        <v>5</v>
      </c>
      <c r="I607" s="128">
        <v>0.23</v>
      </c>
      <c r="K607" s="135" t="s">
        <v>2687</v>
      </c>
      <c r="L607" s="137" t="s">
        <v>3656</v>
      </c>
      <c r="M607" s="130" t="s">
        <v>82</v>
      </c>
      <c r="N607" s="125" t="s">
        <v>1054</v>
      </c>
      <c r="O607" s="123" t="s">
        <v>44</v>
      </c>
      <c r="P607" s="123">
        <v>0</v>
      </c>
      <c r="R607" s="123">
        <v>0</v>
      </c>
      <c r="S607" s="123">
        <v>0</v>
      </c>
      <c r="T607" s="123">
        <v>0</v>
      </c>
      <c r="U607" s="123">
        <v>0</v>
      </c>
      <c r="V607" s="123">
        <v>0</v>
      </c>
    </row>
    <row r="608" spans="1:22">
      <c r="A608" s="129" t="s">
        <v>1065</v>
      </c>
      <c r="B608" s="127" t="s">
        <v>1064</v>
      </c>
      <c r="C608" s="124" t="s">
        <v>2342</v>
      </c>
      <c r="D608" s="127" t="s">
        <v>81</v>
      </c>
      <c r="F608" s="124">
        <v>1</v>
      </c>
      <c r="G608" s="126">
        <f>VLOOKUP(A608,'CET uproszczony 15 07 2020'!$B$3:$G$778,6,0)</f>
        <v>5355</v>
      </c>
      <c r="H608" s="127" t="s">
        <v>5</v>
      </c>
      <c r="I608" s="128">
        <v>0.23</v>
      </c>
      <c r="K608" s="135" t="s">
        <v>1055</v>
      </c>
      <c r="L608" s="137" t="s">
        <v>3657</v>
      </c>
      <c r="M608" s="130" t="s">
        <v>82</v>
      </c>
      <c r="N608" s="125" t="s">
        <v>1054</v>
      </c>
      <c r="O608" s="123" t="s">
        <v>44</v>
      </c>
      <c r="P608" s="123">
        <v>0</v>
      </c>
      <c r="R608" s="123">
        <v>0</v>
      </c>
      <c r="S608" s="123">
        <v>0</v>
      </c>
      <c r="T608" s="123">
        <v>0</v>
      </c>
      <c r="U608" s="123">
        <v>0</v>
      </c>
      <c r="V608" s="123">
        <v>0</v>
      </c>
    </row>
    <row r="609" spans="1:22">
      <c r="A609" s="129" t="s">
        <v>1065</v>
      </c>
      <c r="B609" s="127" t="s">
        <v>1064</v>
      </c>
      <c r="C609" s="124" t="s">
        <v>2342</v>
      </c>
      <c r="D609" s="127" t="s">
        <v>81</v>
      </c>
      <c r="F609" s="124">
        <v>1</v>
      </c>
      <c r="G609" s="126">
        <f>VLOOKUP(A609,'CET uproszczony 15 07 2020'!$B$3:$G$778,6,0)</f>
        <v>5355</v>
      </c>
      <c r="H609" s="127" t="s">
        <v>5</v>
      </c>
      <c r="I609" s="128">
        <v>0.23</v>
      </c>
      <c r="K609" s="135" t="s">
        <v>233</v>
      </c>
      <c r="L609" s="137" t="s">
        <v>3658</v>
      </c>
      <c r="M609" s="130" t="s">
        <v>82</v>
      </c>
      <c r="N609" s="125" t="s">
        <v>1054</v>
      </c>
      <c r="O609" s="123" t="s">
        <v>44</v>
      </c>
      <c r="P609" s="123">
        <v>0</v>
      </c>
      <c r="R609" s="123">
        <v>0</v>
      </c>
      <c r="S609" s="123">
        <v>0</v>
      </c>
      <c r="T609" s="123">
        <v>0</v>
      </c>
      <c r="U609" s="123">
        <v>0</v>
      </c>
      <c r="V609" s="123">
        <v>0</v>
      </c>
    </row>
    <row r="610" spans="1:22">
      <c r="A610" s="129" t="s">
        <v>1067</v>
      </c>
      <c r="B610" s="127" t="s">
        <v>1066</v>
      </c>
      <c r="C610" s="124" t="s">
        <v>2343</v>
      </c>
      <c r="D610" s="127" t="s">
        <v>81</v>
      </c>
      <c r="F610" s="124">
        <v>1</v>
      </c>
      <c r="G610" s="126">
        <f>VLOOKUP(A610,'CET uproszczony 15 07 2020'!$B$3:$G$778,6,0)</f>
        <v>4087</v>
      </c>
      <c r="H610" s="127" t="s">
        <v>5</v>
      </c>
      <c r="I610" s="128">
        <v>0.23</v>
      </c>
      <c r="K610" s="135" t="s">
        <v>2687</v>
      </c>
      <c r="L610" s="137" t="s">
        <v>3659</v>
      </c>
      <c r="M610" s="130" t="s">
        <v>82</v>
      </c>
      <c r="N610" s="125" t="s">
        <v>1054</v>
      </c>
      <c r="O610" s="123" t="s">
        <v>44</v>
      </c>
      <c r="P610" s="123">
        <v>0</v>
      </c>
      <c r="R610" s="123">
        <v>0</v>
      </c>
      <c r="S610" s="123">
        <v>0</v>
      </c>
      <c r="T610" s="123">
        <v>0</v>
      </c>
      <c r="U610" s="123">
        <v>0</v>
      </c>
      <c r="V610" s="123">
        <v>0</v>
      </c>
    </row>
    <row r="611" spans="1:22">
      <c r="A611" s="129" t="s">
        <v>1067</v>
      </c>
      <c r="B611" s="127" t="s">
        <v>1066</v>
      </c>
      <c r="C611" s="124" t="s">
        <v>2343</v>
      </c>
      <c r="D611" s="127" t="s">
        <v>81</v>
      </c>
      <c r="F611" s="124">
        <v>1</v>
      </c>
      <c r="G611" s="126">
        <f>VLOOKUP(A611,'CET uproszczony 15 07 2020'!$B$3:$G$778,6,0)</f>
        <v>4087</v>
      </c>
      <c r="H611" s="127" t="s">
        <v>5</v>
      </c>
      <c r="I611" s="128">
        <v>0.23</v>
      </c>
      <c r="K611" s="135" t="s">
        <v>1055</v>
      </c>
      <c r="L611" s="137" t="s">
        <v>3660</v>
      </c>
      <c r="M611" s="130" t="s">
        <v>82</v>
      </c>
      <c r="N611" s="125" t="s">
        <v>1054</v>
      </c>
      <c r="O611" s="123" t="s">
        <v>44</v>
      </c>
      <c r="P611" s="123">
        <v>0</v>
      </c>
      <c r="R611" s="123">
        <v>0</v>
      </c>
      <c r="S611" s="123">
        <v>0</v>
      </c>
      <c r="T611" s="123">
        <v>0</v>
      </c>
      <c r="U611" s="123">
        <v>0</v>
      </c>
      <c r="V611" s="123">
        <v>0</v>
      </c>
    </row>
    <row r="612" spans="1:22">
      <c r="A612" s="129" t="s">
        <v>1067</v>
      </c>
      <c r="B612" s="127" t="s">
        <v>1066</v>
      </c>
      <c r="C612" s="124" t="s">
        <v>2343</v>
      </c>
      <c r="D612" s="127" t="s">
        <v>81</v>
      </c>
      <c r="F612" s="124">
        <v>1</v>
      </c>
      <c r="G612" s="126">
        <f>VLOOKUP(A612,'CET uproszczony 15 07 2020'!$B$3:$G$778,6,0)</f>
        <v>4087</v>
      </c>
      <c r="H612" s="127" t="s">
        <v>5</v>
      </c>
      <c r="I612" s="128">
        <v>0.23</v>
      </c>
      <c r="K612" s="135" t="s">
        <v>233</v>
      </c>
      <c r="L612" s="137" t="s">
        <v>3661</v>
      </c>
      <c r="M612" s="130" t="s">
        <v>82</v>
      </c>
      <c r="N612" s="125" t="s">
        <v>1054</v>
      </c>
      <c r="O612" s="123" t="s">
        <v>44</v>
      </c>
      <c r="P612" s="123">
        <v>0</v>
      </c>
      <c r="R612" s="123">
        <v>0</v>
      </c>
      <c r="S612" s="123">
        <v>0</v>
      </c>
      <c r="T612" s="123">
        <v>0</v>
      </c>
      <c r="U612" s="123">
        <v>0</v>
      </c>
      <c r="V612" s="123">
        <v>0</v>
      </c>
    </row>
    <row r="613" spans="1:22">
      <c r="A613" s="129" t="s">
        <v>1069</v>
      </c>
      <c r="B613" s="127" t="s">
        <v>1068</v>
      </c>
      <c r="C613" s="124" t="s">
        <v>2344</v>
      </c>
      <c r="D613" s="127" t="s">
        <v>81</v>
      </c>
      <c r="F613" s="124">
        <v>1</v>
      </c>
      <c r="G613" s="126">
        <f>VLOOKUP(A613,'CET uproszczony 15 07 2020'!$B$3:$G$778,6,0)</f>
        <v>2934</v>
      </c>
      <c r="H613" s="127" t="s">
        <v>5</v>
      </c>
      <c r="I613" s="128">
        <v>0.23</v>
      </c>
      <c r="K613" s="135" t="s">
        <v>2687</v>
      </c>
      <c r="L613" s="137" t="s">
        <v>3662</v>
      </c>
      <c r="M613" s="130" t="s">
        <v>82</v>
      </c>
      <c r="N613" s="125" t="s">
        <v>1054</v>
      </c>
      <c r="O613" s="123" t="s">
        <v>44</v>
      </c>
      <c r="P613" s="123">
        <v>0</v>
      </c>
      <c r="R613" s="123">
        <v>0</v>
      </c>
      <c r="S613" s="123">
        <v>0</v>
      </c>
      <c r="T613" s="123">
        <v>0</v>
      </c>
      <c r="U613" s="123">
        <v>0</v>
      </c>
      <c r="V613" s="123">
        <v>0</v>
      </c>
    </row>
    <row r="614" spans="1:22">
      <c r="A614" s="129" t="s">
        <v>1069</v>
      </c>
      <c r="B614" s="127" t="s">
        <v>1068</v>
      </c>
      <c r="C614" s="124" t="s">
        <v>2344</v>
      </c>
      <c r="D614" s="127" t="s">
        <v>81</v>
      </c>
      <c r="F614" s="124">
        <v>1</v>
      </c>
      <c r="G614" s="126">
        <f>VLOOKUP(A614,'CET uproszczony 15 07 2020'!$B$3:$G$778,6,0)</f>
        <v>2934</v>
      </c>
      <c r="H614" s="127" t="s">
        <v>5</v>
      </c>
      <c r="I614" s="128">
        <v>0.23</v>
      </c>
      <c r="K614" s="135" t="s">
        <v>1055</v>
      </c>
      <c r="L614" s="137" t="s">
        <v>3663</v>
      </c>
      <c r="M614" s="130" t="s">
        <v>82</v>
      </c>
      <c r="N614" s="125" t="s">
        <v>1054</v>
      </c>
      <c r="O614" s="123" t="s">
        <v>44</v>
      </c>
      <c r="P614" s="123">
        <v>0</v>
      </c>
      <c r="R614" s="123">
        <v>0</v>
      </c>
      <c r="S614" s="123">
        <v>0</v>
      </c>
      <c r="T614" s="123">
        <v>0</v>
      </c>
      <c r="U614" s="123">
        <v>0</v>
      </c>
      <c r="V614" s="123">
        <v>0</v>
      </c>
    </row>
    <row r="615" spans="1:22">
      <c r="A615" s="129" t="s">
        <v>1069</v>
      </c>
      <c r="B615" s="127" t="s">
        <v>1068</v>
      </c>
      <c r="C615" s="124" t="s">
        <v>2344</v>
      </c>
      <c r="D615" s="127" t="s">
        <v>81</v>
      </c>
      <c r="F615" s="124">
        <v>1</v>
      </c>
      <c r="G615" s="126">
        <f>VLOOKUP(A615,'CET uproszczony 15 07 2020'!$B$3:$G$778,6,0)</f>
        <v>2934</v>
      </c>
      <c r="H615" s="127" t="s">
        <v>5</v>
      </c>
      <c r="I615" s="128">
        <v>0.23</v>
      </c>
      <c r="K615" s="135" t="s">
        <v>233</v>
      </c>
      <c r="L615" s="137" t="s">
        <v>3664</v>
      </c>
      <c r="M615" s="130" t="s">
        <v>82</v>
      </c>
      <c r="N615" s="125" t="s">
        <v>1054</v>
      </c>
      <c r="O615" s="123" t="s">
        <v>44</v>
      </c>
      <c r="P615" s="123">
        <v>0</v>
      </c>
      <c r="R615" s="123">
        <v>0</v>
      </c>
      <c r="S615" s="123">
        <v>0</v>
      </c>
      <c r="T615" s="123">
        <v>0</v>
      </c>
      <c r="U615" s="123">
        <v>0</v>
      </c>
      <c r="V615" s="123">
        <v>0</v>
      </c>
    </row>
    <row r="616" spans="1:22">
      <c r="A616" s="129" t="s">
        <v>1071</v>
      </c>
      <c r="B616" s="127" t="s">
        <v>1070</v>
      </c>
      <c r="C616" s="124" t="s">
        <v>2345</v>
      </c>
      <c r="D616" s="127" t="s">
        <v>81</v>
      </c>
      <c r="F616" s="124">
        <v>1</v>
      </c>
      <c r="G616" s="126">
        <f>VLOOKUP(A616,'CET uproszczony 15 07 2020'!$B$3:$G$778,6,0)</f>
        <v>8136</v>
      </c>
      <c r="H616" s="127" t="s">
        <v>5</v>
      </c>
      <c r="I616" s="128">
        <v>0.23</v>
      </c>
      <c r="K616" s="135" t="s">
        <v>2687</v>
      </c>
      <c r="L616" s="137" t="s">
        <v>3665</v>
      </c>
      <c r="M616" s="130" t="s">
        <v>82</v>
      </c>
      <c r="N616" s="125" t="s">
        <v>1054</v>
      </c>
      <c r="O616" s="123" t="s">
        <v>44</v>
      </c>
      <c r="P616" s="123">
        <v>0</v>
      </c>
      <c r="R616" s="123">
        <v>0</v>
      </c>
      <c r="S616" s="123">
        <v>0</v>
      </c>
      <c r="T616" s="123">
        <v>0</v>
      </c>
      <c r="U616" s="123">
        <v>0</v>
      </c>
      <c r="V616" s="123">
        <v>0</v>
      </c>
    </row>
    <row r="617" spans="1:22">
      <c r="A617" s="129" t="s">
        <v>1071</v>
      </c>
      <c r="B617" s="127" t="s">
        <v>1070</v>
      </c>
      <c r="C617" s="124" t="s">
        <v>2345</v>
      </c>
      <c r="D617" s="127" t="s">
        <v>81</v>
      </c>
      <c r="F617" s="124">
        <v>1</v>
      </c>
      <c r="G617" s="126">
        <f>VLOOKUP(A617,'CET uproszczony 15 07 2020'!$B$3:$G$778,6,0)</f>
        <v>8136</v>
      </c>
      <c r="H617" s="127" t="s">
        <v>5</v>
      </c>
      <c r="I617" s="128">
        <v>0.23</v>
      </c>
      <c r="K617" s="135" t="s">
        <v>1055</v>
      </c>
      <c r="L617" s="137" t="s">
        <v>3666</v>
      </c>
      <c r="M617" s="130" t="s">
        <v>82</v>
      </c>
      <c r="N617" s="125" t="s">
        <v>1054</v>
      </c>
      <c r="O617" s="123" t="s">
        <v>44</v>
      </c>
      <c r="P617" s="123">
        <v>0</v>
      </c>
      <c r="R617" s="123">
        <v>0</v>
      </c>
      <c r="S617" s="123">
        <v>0</v>
      </c>
      <c r="T617" s="123">
        <v>0</v>
      </c>
      <c r="U617" s="123">
        <v>0</v>
      </c>
      <c r="V617" s="123">
        <v>0</v>
      </c>
    </row>
    <row r="618" spans="1:22">
      <c r="A618" s="129" t="s">
        <v>1071</v>
      </c>
      <c r="B618" s="127" t="s">
        <v>1070</v>
      </c>
      <c r="C618" s="124" t="s">
        <v>2345</v>
      </c>
      <c r="D618" s="127" t="s">
        <v>81</v>
      </c>
      <c r="F618" s="124">
        <v>1</v>
      </c>
      <c r="G618" s="126">
        <f>VLOOKUP(A618,'CET uproszczony 15 07 2020'!$B$3:$G$778,6,0)</f>
        <v>8136</v>
      </c>
      <c r="H618" s="127" t="s">
        <v>5</v>
      </c>
      <c r="I618" s="128">
        <v>0.23</v>
      </c>
      <c r="K618" s="135" t="s">
        <v>233</v>
      </c>
      <c r="L618" s="137" t="s">
        <v>3667</v>
      </c>
      <c r="M618" s="130" t="s">
        <v>82</v>
      </c>
      <c r="N618" s="125" t="s">
        <v>1054</v>
      </c>
      <c r="O618" s="123" t="s">
        <v>44</v>
      </c>
      <c r="P618" s="123">
        <v>0</v>
      </c>
      <c r="R618" s="123">
        <v>0</v>
      </c>
      <c r="S618" s="123">
        <v>0</v>
      </c>
      <c r="T618" s="123">
        <v>0</v>
      </c>
      <c r="U618" s="123">
        <v>0</v>
      </c>
      <c r="V618" s="123">
        <v>0</v>
      </c>
    </row>
    <row r="619" spans="1:22">
      <c r="A619" s="129" t="s">
        <v>1073</v>
      </c>
      <c r="B619" s="127" t="s">
        <v>1072</v>
      </c>
      <c r="C619" s="124" t="s">
        <v>2346</v>
      </c>
      <c r="D619" s="127" t="s">
        <v>81</v>
      </c>
      <c r="F619" s="124">
        <v>1</v>
      </c>
      <c r="G619" s="126">
        <f>VLOOKUP(A619,'CET uproszczony 15 07 2020'!$B$3:$G$778,6,0)</f>
        <v>6631</v>
      </c>
      <c r="H619" s="127" t="s">
        <v>5</v>
      </c>
      <c r="I619" s="128">
        <v>0.23</v>
      </c>
      <c r="K619" s="135" t="s">
        <v>233</v>
      </c>
      <c r="L619" s="137" t="s">
        <v>3668</v>
      </c>
      <c r="M619" s="130" t="s">
        <v>82</v>
      </c>
      <c r="N619" s="125" t="s">
        <v>1054</v>
      </c>
      <c r="O619" s="123" t="s">
        <v>44</v>
      </c>
      <c r="P619" s="123">
        <v>0</v>
      </c>
      <c r="R619" s="123">
        <v>0</v>
      </c>
      <c r="S619" s="123">
        <v>0</v>
      </c>
      <c r="T619" s="123">
        <v>0</v>
      </c>
      <c r="U619" s="123">
        <v>0</v>
      </c>
      <c r="V619" s="123">
        <v>0</v>
      </c>
    </row>
    <row r="620" spans="1:22">
      <c r="A620" s="129" t="s">
        <v>1073</v>
      </c>
      <c r="B620" s="127" t="s">
        <v>1072</v>
      </c>
      <c r="C620" s="124" t="s">
        <v>2346</v>
      </c>
      <c r="D620" s="127" t="s">
        <v>81</v>
      </c>
      <c r="F620" s="124">
        <v>1</v>
      </c>
      <c r="G620" s="126">
        <f>VLOOKUP(A620,'CET uproszczony 15 07 2020'!$B$3:$G$778,6,0)</f>
        <v>6631</v>
      </c>
      <c r="H620" s="127" t="s">
        <v>5</v>
      </c>
      <c r="I620" s="128">
        <v>0.23</v>
      </c>
      <c r="K620" s="135" t="s">
        <v>2687</v>
      </c>
      <c r="L620" s="137" t="s">
        <v>3669</v>
      </c>
      <c r="M620" s="130" t="s">
        <v>82</v>
      </c>
      <c r="N620" s="125" t="s">
        <v>1054</v>
      </c>
      <c r="O620" s="123" t="s">
        <v>44</v>
      </c>
      <c r="P620" s="123">
        <v>0</v>
      </c>
      <c r="R620" s="123">
        <v>0</v>
      </c>
      <c r="S620" s="123">
        <v>0</v>
      </c>
      <c r="T620" s="123">
        <v>0</v>
      </c>
      <c r="U620" s="123">
        <v>0</v>
      </c>
      <c r="V620" s="123">
        <v>0</v>
      </c>
    </row>
    <row r="621" spans="1:22">
      <c r="A621" s="129" t="s">
        <v>1073</v>
      </c>
      <c r="B621" s="127" t="s">
        <v>1072</v>
      </c>
      <c r="C621" s="124" t="s">
        <v>2346</v>
      </c>
      <c r="D621" s="127" t="s">
        <v>81</v>
      </c>
      <c r="F621" s="124">
        <v>1</v>
      </c>
      <c r="G621" s="126">
        <f>VLOOKUP(A621,'CET uproszczony 15 07 2020'!$B$3:$G$778,6,0)</f>
        <v>6631</v>
      </c>
      <c r="H621" s="127" t="s">
        <v>5</v>
      </c>
      <c r="I621" s="128">
        <v>0.23</v>
      </c>
      <c r="K621" s="135" t="s">
        <v>1055</v>
      </c>
      <c r="L621" s="137" t="s">
        <v>3670</v>
      </c>
      <c r="M621" s="130" t="s">
        <v>82</v>
      </c>
      <c r="N621" s="125" t="s">
        <v>1054</v>
      </c>
      <c r="O621" s="123" t="s">
        <v>44</v>
      </c>
      <c r="P621" s="123">
        <v>0</v>
      </c>
      <c r="R621" s="123">
        <v>0</v>
      </c>
      <c r="S621" s="123">
        <v>0</v>
      </c>
      <c r="T621" s="123">
        <v>0</v>
      </c>
      <c r="U621" s="123">
        <v>0</v>
      </c>
      <c r="V621" s="123">
        <v>0</v>
      </c>
    </row>
    <row r="622" spans="1:22">
      <c r="A622" s="129" t="s">
        <v>1075</v>
      </c>
      <c r="B622" s="127" t="s">
        <v>1074</v>
      </c>
      <c r="C622" s="124" t="s">
        <v>2351</v>
      </c>
      <c r="D622" s="127" t="s">
        <v>81</v>
      </c>
      <c r="F622" s="124">
        <v>1</v>
      </c>
      <c r="G622" s="126">
        <f>VLOOKUP(A622,'CET uproszczony 15 07 2020'!$B$3:$G$778,6,0)</f>
        <v>2131</v>
      </c>
      <c r="H622" s="127" t="s">
        <v>5</v>
      </c>
      <c r="I622" s="128">
        <v>0.23</v>
      </c>
      <c r="K622" s="135" t="s">
        <v>233</v>
      </c>
      <c r="L622" s="137" t="s">
        <v>3671</v>
      </c>
      <c r="M622" s="130" t="s">
        <v>82</v>
      </c>
      <c r="N622" s="125" t="s">
        <v>1054</v>
      </c>
      <c r="O622" s="123" t="s">
        <v>44</v>
      </c>
      <c r="P622" s="123">
        <v>0</v>
      </c>
      <c r="R622" s="123">
        <v>0</v>
      </c>
      <c r="S622" s="123">
        <v>0</v>
      </c>
      <c r="T622" s="123">
        <v>0</v>
      </c>
      <c r="U622" s="123">
        <v>0</v>
      </c>
      <c r="V622" s="123">
        <v>0</v>
      </c>
    </row>
    <row r="623" spans="1:22">
      <c r="A623" s="129" t="s">
        <v>1075</v>
      </c>
      <c r="B623" s="127" t="s">
        <v>1074</v>
      </c>
      <c r="C623" s="124" t="s">
        <v>2351</v>
      </c>
      <c r="D623" s="127" t="s">
        <v>81</v>
      </c>
      <c r="F623" s="124">
        <v>1</v>
      </c>
      <c r="G623" s="126">
        <f>VLOOKUP(A623,'CET uproszczony 15 07 2020'!$B$3:$G$778,6,0)</f>
        <v>2131</v>
      </c>
      <c r="H623" s="127" t="s">
        <v>5</v>
      </c>
      <c r="I623" s="128">
        <v>0.23</v>
      </c>
      <c r="K623" s="135" t="s">
        <v>2687</v>
      </c>
      <c r="L623" s="137" t="s">
        <v>3672</v>
      </c>
      <c r="M623" s="130" t="s">
        <v>82</v>
      </c>
      <c r="N623" s="125" t="s">
        <v>1054</v>
      </c>
      <c r="O623" s="123" t="s">
        <v>44</v>
      </c>
      <c r="P623" s="123">
        <v>0</v>
      </c>
      <c r="R623" s="123">
        <v>0</v>
      </c>
      <c r="S623" s="123">
        <v>0</v>
      </c>
      <c r="T623" s="123">
        <v>0</v>
      </c>
      <c r="U623" s="123">
        <v>0</v>
      </c>
      <c r="V623" s="123">
        <v>0</v>
      </c>
    </row>
    <row r="624" spans="1:22">
      <c r="A624" s="129" t="s">
        <v>1075</v>
      </c>
      <c r="B624" s="127" t="s">
        <v>1074</v>
      </c>
      <c r="C624" s="124" t="s">
        <v>2351</v>
      </c>
      <c r="D624" s="127" t="s">
        <v>81</v>
      </c>
      <c r="F624" s="124">
        <v>1</v>
      </c>
      <c r="G624" s="126">
        <f>VLOOKUP(A624,'CET uproszczony 15 07 2020'!$B$3:$G$778,6,0)</f>
        <v>2131</v>
      </c>
      <c r="H624" s="127" t="s">
        <v>5</v>
      </c>
      <c r="I624" s="128">
        <v>0.23</v>
      </c>
      <c r="K624" s="135" t="s">
        <v>1055</v>
      </c>
      <c r="L624" s="137" t="s">
        <v>3673</v>
      </c>
      <c r="M624" s="130" t="s">
        <v>82</v>
      </c>
      <c r="N624" s="125" t="s">
        <v>1054</v>
      </c>
      <c r="O624" s="123" t="s">
        <v>44</v>
      </c>
      <c r="P624" s="123">
        <v>0</v>
      </c>
      <c r="R624" s="123">
        <v>0</v>
      </c>
      <c r="S624" s="123">
        <v>0</v>
      </c>
      <c r="T624" s="123">
        <v>0</v>
      </c>
      <c r="U624" s="123">
        <v>0</v>
      </c>
      <c r="V624" s="123">
        <v>0</v>
      </c>
    </row>
    <row r="625" spans="1:22">
      <c r="A625" s="129" t="s">
        <v>1077</v>
      </c>
      <c r="B625" s="127" t="s">
        <v>1076</v>
      </c>
      <c r="C625" s="124" t="s">
        <v>2347</v>
      </c>
      <c r="D625" s="127" t="s">
        <v>81</v>
      </c>
      <c r="F625" s="124">
        <v>1</v>
      </c>
      <c r="G625" s="126">
        <f>VLOOKUP(A625,'CET uproszczony 15 07 2020'!$B$3:$G$778,6,0)</f>
        <v>3010</v>
      </c>
      <c r="H625" s="127" t="s">
        <v>5</v>
      </c>
      <c r="I625" s="128">
        <v>0.23</v>
      </c>
      <c r="K625" s="135" t="s">
        <v>233</v>
      </c>
      <c r="L625" s="137" t="s">
        <v>3682</v>
      </c>
      <c r="M625" s="130" t="s">
        <v>82</v>
      </c>
      <c r="N625" s="125" t="s">
        <v>1054</v>
      </c>
      <c r="O625" s="123" t="s">
        <v>44</v>
      </c>
      <c r="P625" s="123">
        <v>0</v>
      </c>
      <c r="R625" s="123">
        <v>0</v>
      </c>
      <c r="S625" s="123">
        <v>0</v>
      </c>
      <c r="T625" s="123">
        <v>0</v>
      </c>
      <c r="U625" s="123">
        <v>0</v>
      </c>
      <c r="V625" s="123">
        <v>0</v>
      </c>
    </row>
    <row r="626" spans="1:22">
      <c r="A626" s="129" t="s">
        <v>1077</v>
      </c>
      <c r="B626" s="127" t="s">
        <v>1076</v>
      </c>
      <c r="C626" s="124" t="s">
        <v>2347</v>
      </c>
      <c r="D626" s="127" t="s">
        <v>81</v>
      </c>
      <c r="F626" s="124">
        <v>1</v>
      </c>
      <c r="G626" s="126">
        <f>VLOOKUP(A626,'CET uproszczony 15 07 2020'!$B$3:$G$778,6,0)</f>
        <v>3010</v>
      </c>
      <c r="H626" s="127" t="s">
        <v>5</v>
      </c>
      <c r="I626" s="128">
        <v>0.23</v>
      </c>
      <c r="K626" s="135" t="s">
        <v>1055</v>
      </c>
      <c r="L626" s="137" t="s">
        <v>3683</v>
      </c>
      <c r="M626" s="130" t="s">
        <v>82</v>
      </c>
      <c r="N626" s="125" t="s">
        <v>1054</v>
      </c>
      <c r="O626" s="123" t="s">
        <v>44</v>
      </c>
      <c r="P626" s="123">
        <v>0</v>
      </c>
      <c r="R626" s="123">
        <v>0</v>
      </c>
      <c r="S626" s="123">
        <v>0</v>
      </c>
      <c r="T626" s="123">
        <v>0</v>
      </c>
      <c r="U626" s="123">
        <v>0</v>
      </c>
      <c r="V626" s="123">
        <v>0</v>
      </c>
    </row>
    <row r="627" spans="1:22">
      <c r="A627" s="129" t="s">
        <v>1077</v>
      </c>
      <c r="B627" s="127" t="s">
        <v>1076</v>
      </c>
      <c r="C627" s="124" t="s">
        <v>2347</v>
      </c>
      <c r="D627" s="127" t="s">
        <v>81</v>
      </c>
      <c r="F627" s="124">
        <v>1</v>
      </c>
      <c r="G627" s="126">
        <f>VLOOKUP(A627,'CET uproszczony 15 07 2020'!$B$3:$G$778,6,0)</f>
        <v>3010</v>
      </c>
      <c r="H627" s="127" t="s">
        <v>5</v>
      </c>
      <c r="I627" s="128">
        <v>0.23</v>
      </c>
      <c r="K627" s="135" t="s">
        <v>2687</v>
      </c>
      <c r="L627" s="137" t="s">
        <v>3684</v>
      </c>
      <c r="M627" s="130" t="s">
        <v>82</v>
      </c>
      <c r="N627" s="125" t="s">
        <v>1054</v>
      </c>
      <c r="O627" s="123" t="s">
        <v>44</v>
      </c>
      <c r="P627" s="123">
        <v>0</v>
      </c>
      <c r="R627" s="123">
        <v>0</v>
      </c>
      <c r="S627" s="123">
        <v>0</v>
      </c>
      <c r="T627" s="123">
        <v>0</v>
      </c>
      <c r="U627" s="123">
        <v>0</v>
      </c>
      <c r="V627" s="123">
        <v>0</v>
      </c>
    </row>
    <row r="628" spans="1:22">
      <c r="A628" s="129" t="s">
        <v>1079</v>
      </c>
      <c r="B628" s="127" t="s">
        <v>1078</v>
      </c>
      <c r="C628" s="124" t="s">
        <v>2348</v>
      </c>
      <c r="D628" s="127" t="s">
        <v>81</v>
      </c>
      <c r="F628" s="124">
        <v>1</v>
      </c>
      <c r="G628" s="126">
        <f>VLOOKUP(A628,'CET uproszczony 15 07 2020'!$B$3:$G$778,6,0)</f>
        <v>4966</v>
      </c>
      <c r="H628" s="127" t="s">
        <v>5</v>
      </c>
      <c r="I628" s="128">
        <v>0.23</v>
      </c>
      <c r="K628" s="135" t="s">
        <v>233</v>
      </c>
      <c r="L628" s="137" t="s">
        <v>3685</v>
      </c>
      <c r="M628" s="130" t="s">
        <v>82</v>
      </c>
      <c r="N628" s="125" t="s">
        <v>1054</v>
      </c>
      <c r="O628" s="123" t="s">
        <v>44</v>
      </c>
      <c r="P628" s="123">
        <v>0</v>
      </c>
      <c r="R628" s="123">
        <v>0</v>
      </c>
      <c r="S628" s="123">
        <v>0</v>
      </c>
      <c r="T628" s="123">
        <v>0</v>
      </c>
      <c r="U628" s="123">
        <v>0</v>
      </c>
      <c r="V628" s="123">
        <v>0</v>
      </c>
    </row>
    <row r="629" spans="1:22">
      <c r="A629" s="129" t="s">
        <v>1079</v>
      </c>
      <c r="B629" s="127" t="s">
        <v>1078</v>
      </c>
      <c r="C629" s="124" t="s">
        <v>2348</v>
      </c>
      <c r="D629" s="127" t="s">
        <v>81</v>
      </c>
      <c r="F629" s="124">
        <v>1</v>
      </c>
      <c r="G629" s="126">
        <f>VLOOKUP(A629,'CET uproszczony 15 07 2020'!$B$3:$G$778,6,0)</f>
        <v>4966</v>
      </c>
      <c r="H629" s="127" t="s">
        <v>5</v>
      </c>
      <c r="I629" s="128">
        <v>0.23</v>
      </c>
      <c r="K629" s="135" t="s">
        <v>2687</v>
      </c>
      <c r="L629" s="137" t="s">
        <v>3686</v>
      </c>
      <c r="M629" s="130" t="s">
        <v>82</v>
      </c>
      <c r="N629" s="125" t="s">
        <v>1054</v>
      </c>
      <c r="O629" s="123" t="s">
        <v>44</v>
      </c>
      <c r="P629" s="123">
        <v>0</v>
      </c>
      <c r="R629" s="123">
        <v>0</v>
      </c>
      <c r="S629" s="123">
        <v>0</v>
      </c>
      <c r="T629" s="123">
        <v>0</v>
      </c>
      <c r="U629" s="123">
        <v>0</v>
      </c>
      <c r="V629" s="123">
        <v>0</v>
      </c>
    </row>
    <row r="630" spans="1:22">
      <c r="A630" s="129" t="s">
        <v>1079</v>
      </c>
      <c r="B630" s="127" t="s">
        <v>1078</v>
      </c>
      <c r="C630" s="124" t="s">
        <v>2348</v>
      </c>
      <c r="D630" s="127" t="s">
        <v>81</v>
      </c>
      <c r="F630" s="124">
        <v>1</v>
      </c>
      <c r="G630" s="126">
        <f>VLOOKUP(A630,'CET uproszczony 15 07 2020'!$B$3:$G$778,6,0)</f>
        <v>4966</v>
      </c>
      <c r="H630" s="127" t="s">
        <v>5</v>
      </c>
      <c r="I630" s="128">
        <v>0.23</v>
      </c>
      <c r="K630" s="135" t="s">
        <v>1055</v>
      </c>
      <c r="L630" s="137" t="s">
        <v>3687</v>
      </c>
      <c r="M630" s="130" t="s">
        <v>82</v>
      </c>
      <c r="N630" s="125" t="s">
        <v>1054</v>
      </c>
      <c r="O630" s="123" t="s">
        <v>44</v>
      </c>
      <c r="P630" s="123">
        <v>0</v>
      </c>
      <c r="R630" s="123">
        <v>0</v>
      </c>
      <c r="S630" s="123">
        <v>0</v>
      </c>
      <c r="T630" s="123">
        <v>0</v>
      </c>
      <c r="U630" s="123">
        <v>0</v>
      </c>
      <c r="V630" s="123">
        <v>0</v>
      </c>
    </row>
    <row r="631" spans="1:22">
      <c r="A631" s="129" t="s">
        <v>1081</v>
      </c>
      <c r="B631" s="127" t="s">
        <v>1080</v>
      </c>
      <c r="C631" s="124" t="s">
        <v>2349</v>
      </c>
      <c r="D631" s="127" t="s">
        <v>81</v>
      </c>
      <c r="F631" s="124">
        <v>1</v>
      </c>
      <c r="G631" s="126">
        <f>VLOOKUP(A631,'CET uproszczony 15 07 2020'!$B$3:$G$778,6,0)</f>
        <v>4698</v>
      </c>
      <c r="H631" s="127" t="s">
        <v>5</v>
      </c>
      <c r="I631" s="128">
        <v>0.23</v>
      </c>
      <c r="K631" s="135" t="s">
        <v>233</v>
      </c>
      <c r="L631" s="137" t="s">
        <v>3688</v>
      </c>
      <c r="M631" s="130" t="s">
        <v>82</v>
      </c>
      <c r="N631" s="125" t="s">
        <v>1054</v>
      </c>
      <c r="O631" s="123" t="s">
        <v>44</v>
      </c>
      <c r="P631" s="123">
        <v>0</v>
      </c>
      <c r="R631" s="123">
        <v>0</v>
      </c>
      <c r="S631" s="123">
        <v>0</v>
      </c>
      <c r="T631" s="123">
        <v>0</v>
      </c>
      <c r="U631" s="123">
        <v>0</v>
      </c>
      <c r="V631" s="123">
        <v>0</v>
      </c>
    </row>
    <row r="632" spans="1:22">
      <c r="A632" s="129" t="s">
        <v>1081</v>
      </c>
      <c r="B632" s="127" t="s">
        <v>1080</v>
      </c>
      <c r="C632" s="124" t="s">
        <v>2349</v>
      </c>
      <c r="D632" s="127" t="s">
        <v>81</v>
      </c>
      <c r="F632" s="124">
        <v>1</v>
      </c>
      <c r="G632" s="126">
        <f>VLOOKUP(A632,'CET uproszczony 15 07 2020'!$B$3:$G$778,6,0)</f>
        <v>4698</v>
      </c>
      <c r="H632" s="127" t="s">
        <v>5</v>
      </c>
      <c r="I632" s="128">
        <v>0.23</v>
      </c>
      <c r="K632" s="135" t="s">
        <v>1055</v>
      </c>
      <c r="L632" s="137" t="s">
        <v>3689</v>
      </c>
      <c r="M632" s="130" t="s">
        <v>82</v>
      </c>
      <c r="N632" s="125" t="s">
        <v>1054</v>
      </c>
      <c r="O632" s="123" t="s">
        <v>44</v>
      </c>
      <c r="P632" s="123">
        <v>0</v>
      </c>
      <c r="R632" s="123">
        <v>0</v>
      </c>
      <c r="S632" s="123">
        <v>0</v>
      </c>
      <c r="T632" s="123">
        <v>0</v>
      </c>
      <c r="U632" s="123">
        <v>0</v>
      </c>
      <c r="V632" s="123">
        <v>0</v>
      </c>
    </row>
    <row r="633" spans="1:22">
      <c r="A633" s="129" t="s">
        <v>1081</v>
      </c>
      <c r="B633" s="127" t="s">
        <v>1080</v>
      </c>
      <c r="C633" s="124" t="s">
        <v>2349</v>
      </c>
      <c r="D633" s="127" t="s">
        <v>81</v>
      </c>
      <c r="F633" s="124">
        <v>1</v>
      </c>
      <c r="G633" s="126">
        <f>VLOOKUP(A633,'CET uproszczony 15 07 2020'!$B$3:$G$778,6,0)</f>
        <v>4698</v>
      </c>
      <c r="H633" s="127" t="s">
        <v>5</v>
      </c>
      <c r="I633" s="128">
        <v>0.23</v>
      </c>
      <c r="K633" s="135" t="s">
        <v>2687</v>
      </c>
      <c r="L633" s="137" t="s">
        <v>3690</v>
      </c>
      <c r="M633" s="130" t="s">
        <v>82</v>
      </c>
      <c r="N633" s="125" t="s">
        <v>1054</v>
      </c>
      <c r="O633" s="123" t="s">
        <v>44</v>
      </c>
      <c r="P633" s="123">
        <v>0</v>
      </c>
      <c r="R633" s="123">
        <v>0</v>
      </c>
      <c r="S633" s="123">
        <v>0</v>
      </c>
      <c r="T633" s="123">
        <v>0</v>
      </c>
      <c r="U633" s="123">
        <v>0</v>
      </c>
      <c r="V633" s="123">
        <v>0</v>
      </c>
    </row>
    <row r="634" spans="1:22">
      <c r="A634" s="129" t="s">
        <v>1083</v>
      </c>
      <c r="B634" s="127" t="s">
        <v>1082</v>
      </c>
      <c r="C634" s="124" t="s">
        <v>2350</v>
      </c>
      <c r="D634" s="127" t="s">
        <v>81</v>
      </c>
      <c r="F634" s="124">
        <v>1</v>
      </c>
      <c r="G634" s="126">
        <f>VLOOKUP(A634,'CET uproszczony 15 07 2020'!$B$3:$G$778,6,0)</f>
        <v>5855</v>
      </c>
      <c r="H634" s="127" t="s">
        <v>5</v>
      </c>
      <c r="I634" s="128">
        <v>0.23</v>
      </c>
      <c r="K634" s="135" t="s">
        <v>233</v>
      </c>
      <c r="L634" s="137" t="s">
        <v>3691</v>
      </c>
      <c r="M634" s="130" t="s">
        <v>82</v>
      </c>
      <c r="N634" s="125" t="s">
        <v>1054</v>
      </c>
      <c r="O634" s="123" t="s">
        <v>44</v>
      </c>
      <c r="P634" s="123">
        <v>0</v>
      </c>
      <c r="R634" s="123">
        <v>0</v>
      </c>
      <c r="S634" s="123">
        <v>0</v>
      </c>
      <c r="T634" s="123">
        <v>0</v>
      </c>
      <c r="U634" s="123">
        <v>0</v>
      </c>
      <c r="V634" s="123">
        <v>0</v>
      </c>
    </row>
    <row r="635" spans="1:22">
      <c r="A635" s="129" t="s">
        <v>1083</v>
      </c>
      <c r="B635" s="127" t="s">
        <v>1082</v>
      </c>
      <c r="C635" s="124" t="s">
        <v>2350</v>
      </c>
      <c r="D635" s="127" t="s">
        <v>81</v>
      </c>
      <c r="F635" s="124">
        <v>1</v>
      </c>
      <c r="G635" s="126">
        <f>VLOOKUP(A635,'CET uproszczony 15 07 2020'!$B$3:$G$778,6,0)</f>
        <v>5855</v>
      </c>
      <c r="H635" s="127" t="s">
        <v>5</v>
      </c>
      <c r="I635" s="128">
        <v>0.23</v>
      </c>
      <c r="K635" s="135" t="s">
        <v>1055</v>
      </c>
      <c r="L635" s="137" t="s">
        <v>3692</v>
      </c>
      <c r="M635" s="130" t="s">
        <v>82</v>
      </c>
      <c r="N635" s="125" t="s">
        <v>1054</v>
      </c>
      <c r="O635" s="123" t="s">
        <v>44</v>
      </c>
      <c r="P635" s="123">
        <v>0</v>
      </c>
      <c r="R635" s="123">
        <v>0</v>
      </c>
      <c r="S635" s="123">
        <v>0</v>
      </c>
      <c r="T635" s="123">
        <v>0</v>
      </c>
      <c r="U635" s="123">
        <v>0</v>
      </c>
      <c r="V635" s="123">
        <v>0</v>
      </c>
    </row>
    <row r="636" spans="1:22">
      <c r="A636" s="129" t="s">
        <v>1083</v>
      </c>
      <c r="B636" s="127" t="s">
        <v>1082</v>
      </c>
      <c r="C636" s="124" t="s">
        <v>2350</v>
      </c>
      <c r="D636" s="127" t="s">
        <v>81</v>
      </c>
      <c r="F636" s="124">
        <v>1</v>
      </c>
      <c r="G636" s="126">
        <f>VLOOKUP(A636,'CET uproszczony 15 07 2020'!$B$3:$G$778,6,0)</f>
        <v>5855</v>
      </c>
      <c r="H636" s="127" t="s">
        <v>5</v>
      </c>
      <c r="I636" s="128">
        <v>0.23</v>
      </c>
      <c r="K636" s="135" t="s">
        <v>2687</v>
      </c>
      <c r="L636" s="137" t="s">
        <v>3693</v>
      </c>
      <c r="M636" s="130" t="s">
        <v>82</v>
      </c>
      <c r="N636" s="125" t="s">
        <v>1054</v>
      </c>
      <c r="O636" s="123" t="s">
        <v>44</v>
      </c>
      <c r="P636" s="123">
        <v>0</v>
      </c>
      <c r="R636" s="123">
        <v>0</v>
      </c>
      <c r="S636" s="123">
        <v>0</v>
      </c>
      <c r="T636" s="123">
        <v>0</v>
      </c>
      <c r="U636" s="123">
        <v>0</v>
      </c>
      <c r="V636" s="123">
        <v>0</v>
      </c>
    </row>
    <row r="637" spans="1:22" s="133" customFormat="1">
      <c r="A637" s="133" t="s">
        <v>3929</v>
      </c>
      <c r="B637" s="244" t="s">
        <v>3914</v>
      </c>
      <c r="C637" s="245" t="s">
        <v>3986</v>
      </c>
      <c r="D637" s="244" t="s">
        <v>81</v>
      </c>
      <c r="E637" s="245"/>
      <c r="F637" s="245">
        <v>1</v>
      </c>
      <c r="G637" s="126">
        <f>VLOOKUP(A637,'CET uproszczony 15 07 2020'!$B$3:$G$778,6,0)</f>
        <v>2520</v>
      </c>
      <c r="H637" s="244" t="s">
        <v>5</v>
      </c>
      <c r="I637" s="246">
        <v>0.23</v>
      </c>
      <c r="J637" s="245"/>
      <c r="K637" s="247" t="s">
        <v>2687</v>
      </c>
      <c r="L637" s="248" t="s">
        <v>3938</v>
      </c>
      <c r="M637" s="249" t="s">
        <v>82</v>
      </c>
      <c r="N637" s="249" t="s">
        <v>3909</v>
      </c>
      <c r="O637" s="133" t="s">
        <v>3923</v>
      </c>
      <c r="P637" s="133" t="s">
        <v>1089</v>
      </c>
      <c r="Q637" s="133" t="s">
        <v>3965</v>
      </c>
      <c r="R637" s="133">
        <v>47.5</v>
      </c>
      <c r="S637" s="133">
        <v>0</v>
      </c>
      <c r="T637" s="133">
        <v>0</v>
      </c>
      <c r="U637" s="133">
        <v>0</v>
      </c>
      <c r="V637" s="133">
        <v>0</v>
      </c>
    </row>
    <row r="638" spans="1:22" s="133" customFormat="1">
      <c r="A638" s="133" t="s">
        <v>3929</v>
      </c>
      <c r="B638" s="244" t="s">
        <v>3914</v>
      </c>
      <c r="C638" s="245" t="s">
        <v>3986</v>
      </c>
      <c r="D638" s="244" t="s">
        <v>81</v>
      </c>
      <c r="E638" s="245"/>
      <c r="F638" s="245">
        <v>1</v>
      </c>
      <c r="G638" s="126">
        <f>VLOOKUP(A638,'CET uproszczony 15 07 2020'!$B$3:$G$778,6,0)</f>
        <v>2520</v>
      </c>
      <c r="H638" s="244" t="s">
        <v>5</v>
      </c>
      <c r="I638" s="246">
        <v>0.23</v>
      </c>
      <c r="J638" s="245"/>
      <c r="K638" s="247" t="s">
        <v>2686</v>
      </c>
      <c r="L638" s="248" t="s">
        <v>3939</v>
      </c>
      <c r="M638" s="249" t="s">
        <v>82</v>
      </c>
      <c r="N638" s="249" t="s">
        <v>3909</v>
      </c>
      <c r="O638" s="133" t="s">
        <v>3923</v>
      </c>
      <c r="P638" s="133" t="s">
        <v>1089</v>
      </c>
      <c r="Q638" s="133" t="s">
        <v>3965</v>
      </c>
      <c r="R638" s="133">
        <v>47.5</v>
      </c>
      <c r="S638" s="133">
        <v>0</v>
      </c>
      <c r="T638" s="133">
        <v>0</v>
      </c>
      <c r="U638" s="133">
        <v>0</v>
      </c>
      <c r="V638" s="133">
        <v>0</v>
      </c>
    </row>
    <row r="639" spans="1:22" s="133" customFormat="1">
      <c r="A639" s="133" t="s">
        <v>3929</v>
      </c>
      <c r="B639" s="244" t="s">
        <v>3914</v>
      </c>
      <c r="C639" s="245" t="s">
        <v>3986</v>
      </c>
      <c r="D639" s="244" t="s">
        <v>81</v>
      </c>
      <c r="E639" s="245"/>
      <c r="F639" s="245">
        <v>1</v>
      </c>
      <c r="G639" s="126">
        <f>VLOOKUP(A639,'CET uproszczony 15 07 2020'!$B$3:$G$778,6,0)</f>
        <v>2520</v>
      </c>
      <c r="H639" s="244" t="s">
        <v>5</v>
      </c>
      <c r="I639" s="246">
        <v>0.23</v>
      </c>
      <c r="J639" s="245"/>
      <c r="K639" s="247" t="s">
        <v>2740</v>
      </c>
      <c r="L639" s="248" t="s">
        <v>3940</v>
      </c>
      <c r="M639" s="249" t="s">
        <v>82</v>
      </c>
      <c r="N639" s="249" t="s">
        <v>3909</v>
      </c>
      <c r="O639" s="133" t="s">
        <v>3923</v>
      </c>
      <c r="P639" s="133" t="s">
        <v>1089</v>
      </c>
      <c r="Q639" s="133" t="s">
        <v>3965</v>
      </c>
      <c r="R639" s="133">
        <v>47.5</v>
      </c>
      <c r="S639" s="133">
        <v>0</v>
      </c>
      <c r="T639" s="133">
        <v>0</v>
      </c>
      <c r="U639" s="133">
        <v>0</v>
      </c>
      <c r="V639" s="133">
        <v>0</v>
      </c>
    </row>
    <row r="640" spans="1:22" s="133" customFormat="1">
      <c r="A640" s="133" t="s">
        <v>3930</v>
      </c>
      <c r="B640" s="244" t="s">
        <v>3915</v>
      </c>
      <c r="C640" s="245" t="s">
        <v>3987</v>
      </c>
      <c r="D640" s="244" t="s">
        <v>81</v>
      </c>
      <c r="E640" s="245"/>
      <c r="F640" s="245">
        <v>1</v>
      </c>
      <c r="G640" s="126">
        <f>VLOOKUP(A640,'CET uproszczony 15 07 2020'!$B$3:$G$778,6,0)</f>
        <v>2520</v>
      </c>
      <c r="H640" s="244" t="s">
        <v>5</v>
      </c>
      <c r="I640" s="246">
        <v>0.23</v>
      </c>
      <c r="J640" s="245"/>
      <c r="K640" s="247" t="s">
        <v>2687</v>
      </c>
      <c r="L640" s="248" t="s">
        <v>3941</v>
      </c>
      <c r="M640" s="249" t="s">
        <v>82</v>
      </c>
      <c r="N640" s="249" t="s">
        <v>3909</v>
      </c>
      <c r="O640" s="133" t="s">
        <v>3923</v>
      </c>
      <c r="P640" s="133" t="s">
        <v>1089</v>
      </c>
      <c r="Q640" s="133" t="s">
        <v>3966</v>
      </c>
      <c r="R640" s="133">
        <v>47.5</v>
      </c>
      <c r="S640" s="133">
        <v>0</v>
      </c>
      <c r="T640" s="133">
        <v>0</v>
      </c>
      <c r="U640" s="133">
        <v>0</v>
      </c>
      <c r="V640" s="133">
        <v>0</v>
      </c>
    </row>
    <row r="641" spans="1:22" s="133" customFormat="1">
      <c r="A641" s="133" t="s">
        <v>3930</v>
      </c>
      <c r="B641" s="244" t="s">
        <v>3915</v>
      </c>
      <c r="C641" s="245" t="s">
        <v>3987</v>
      </c>
      <c r="D641" s="244" t="s">
        <v>81</v>
      </c>
      <c r="E641" s="245"/>
      <c r="F641" s="245">
        <v>1</v>
      </c>
      <c r="G641" s="126">
        <f>VLOOKUP(A641,'CET uproszczony 15 07 2020'!$B$3:$G$778,6,0)</f>
        <v>2520</v>
      </c>
      <c r="H641" s="244" t="s">
        <v>5</v>
      </c>
      <c r="I641" s="246">
        <v>0.23</v>
      </c>
      <c r="J641" s="245"/>
      <c r="K641" s="247" t="s">
        <v>2686</v>
      </c>
      <c r="L641" s="248" t="s">
        <v>3942</v>
      </c>
      <c r="M641" s="249" t="s">
        <v>82</v>
      </c>
      <c r="N641" s="249" t="s">
        <v>3909</v>
      </c>
      <c r="O641" s="133" t="s">
        <v>3923</v>
      </c>
      <c r="P641" s="133" t="s">
        <v>1089</v>
      </c>
      <c r="Q641" s="133" t="s">
        <v>3966</v>
      </c>
      <c r="R641" s="133">
        <v>47.5</v>
      </c>
      <c r="S641" s="133">
        <v>0</v>
      </c>
      <c r="T641" s="133">
        <v>0</v>
      </c>
      <c r="U641" s="133">
        <v>0</v>
      </c>
      <c r="V641" s="133">
        <v>0</v>
      </c>
    </row>
    <row r="642" spans="1:22" s="133" customFormat="1">
      <c r="A642" s="133" t="s">
        <v>3930</v>
      </c>
      <c r="B642" s="244" t="s">
        <v>3915</v>
      </c>
      <c r="C642" s="245" t="s">
        <v>3987</v>
      </c>
      <c r="D642" s="244" t="s">
        <v>81</v>
      </c>
      <c r="E642" s="245"/>
      <c r="F642" s="245">
        <v>1</v>
      </c>
      <c r="G642" s="126">
        <f>VLOOKUP(A642,'CET uproszczony 15 07 2020'!$B$3:$G$778,6,0)</f>
        <v>2520</v>
      </c>
      <c r="H642" s="244" t="s">
        <v>5</v>
      </c>
      <c r="I642" s="246">
        <v>0.23</v>
      </c>
      <c r="J642" s="245"/>
      <c r="K642" s="247" t="s">
        <v>2740</v>
      </c>
      <c r="L642" s="248" t="s">
        <v>3943</v>
      </c>
      <c r="M642" s="249" t="s">
        <v>82</v>
      </c>
      <c r="N642" s="249" t="s">
        <v>3909</v>
      </c>
      <c r="O642" s="133" t="s">
        <v>3923</v>
      </c>
      <c r="P642" s="133" t="s">
        <v>1089</v>
      </c>
      <c r="Q642" s="133" t="s">
        <v>3966</v>
      </c>
      <c r="R642" s="133">
        <v>47.5</v>
      </c>
      <c r="S642" s="133">
        <v>0</v>
      </c>
      <c r="T642" s="133">
        <v>0</v>
      </c>
      <c r="U642" s="133">
        <v>0</v>
      </c>
      <c r="V642" s="133">
        <v>0</v>
      </c>
    </row>
    <row r="643" spans="1:22" s="133" customFormat="1">
      <c r="A643" s="133" t="s">
        <v>3931</v>
      </c>
      <c r="B643" s="244" t="s">
        <v>3916</v>
      </c>
      <c r="C643" s="245" t="s">
        <v>3988</v>
      </c>
      <c r="D643" s="244" t="s">
        <v>81</v>
      </c>
      <c r="E643" s="245"/>
      <c r="F643" s="245">
        <v>1</v>
      </c>
      <c r="G643" s="126">
        <f>VLOOKUP(A643,'CET uproszczony 15 07 2020'!$B$3:$G$778,6,0)</f>
        <v>2520</v>
      </c>
      <c r="H643" s="244" t="s">
        <v>5</v>
      </c>
      <c r="I643" s="246">
        <v>0.23</v>
      </c>
      <c r="J643" s="245"/>
      <c r="K643" s="247" t="s">
        <v>2687</v>
      </c>
      <c r="L643" s="248" t="s">
        <v>3944</v>
      </c>
      <c r="M643" s="249" t="s">
        <v>82</v>
      </c>
      <c r="N643" s="249" t="s">
        <v>3909</v>
      </c>
      <c r="O643" s="133" t="s">
        <v>3923</v>
      </c>
      <c r="P643" s="133" t="s">
        <v>1089</v>
      </c>
      <c r="Q643" s="133" t="s">
        <v>3967</v>
      </c>
      <c r="R643" s="133">
        <v>47.5</v>
      </c>
      <c r="S643" s="133">
        <v>0</v>
      </c>
      <c r="T643" s="133">
        <v>0</v>
      </c>
      <c r="U643" s="133">
        <v>0</v>
      </c>
      <c r="V643" s="133">
        <v>0</v>
      </c>
    </row>
    <row r="644" spans="1:22" s="133" customFormat="1">
      <c r="A644" s="133" t="s">
        <v>3931</v>
      </c>
      <c r="B644" s="244" t="s">
        <v>3916</v>
      </c>
      <c r="C644" s="245" t="s">
        <v>3988</v>
      </c>
      <c r="D644" s="244" t="s">
        <v>81</v>
      </c>
      <c r="E644" s="245"/>
      <c r="F644" s="245">
        <v>1</v>
      </c>
      <c r="G644" s="126">
        <f>VLOOKUP(A644,'CET uproszczony 15 07 2020'!$B$3:$G$778,6,0)</f>
        <v>2520</v>
      </c>
      <c r="H644" s="244" t="s">
        <v>5</v>
      </c>
      <c r="I644" s="246">
        <v>0.23</v>
      </c>
      <c r="J644" s="245"/>
      <c r="K644" s="247" t="s">
        <v>2686</v>
      </c>
      <c r="L644" s="248" t="s">
        <v>3945</v>
      </c>
      <c r="M644" s="249" t="s">
        <v>82</v>
      </c>
      <c r="N644" s="249" t="s">
        <v>3909</v>
      </c>
      <c r="O644" s="133" t="s">
        <v>3923</v>
      </c>
      <c r="P644" s="133" t="s">
        <v>1089</v>
      </c>
      <c r="Q644" s="133" t="s">
        <v>3967</v>
      </c>
      <c r="R644" s="133">
        <v>47.5</v>
      </c>
      <c r="S644" s="133">
        <v>0</v>
      </c>
      <c r="T644" s="133">
        <v>0</v>
      </c>
      <c r="U644" s="133">
        <v>0</v>
      </c>
      <c r="V644" s="133">
        <v>0</v>
      </c>
    </row>
    <row r="645" spans="1:22" s="133" customFormat="1">
      <c r="A645" s="133" t="s">
        <v>3931</v>
      </c>
      <c r="B645" s="244" t="s">
        <v>3916</v>
      </c>
      <c r="C645" s="245" t="s">
        <v>3988</v>
      </c>
      <c r="D645" s="244" t="s">
        <v>81</v>
      </c>
      <c r="E645" s="245"/>
      <c r="F645" s="245">
        <v>1</v>
      </c>
      <c r="G645" s="126">
        <f>VLOOKUP(A645,'CET uproszczony 15 07 2020'!$B$3:$G$778,6,0)</f>
        <v>2520</v>
      </c>
      <c r="H645" s="244" t="s">
        <v>5</v>
      </c>
      <c r="I645" s="246">
        <v>0.23</v>
      </c>
      <c r="J645" s="245"/>
      <c r="K645" s="247" t="s">
        <v>2740</v>
      </c>
      <c r="L645" s="248" t="s">
        <v>3946</v>
      </c>
      <c r="M645" s="249" t="s">
        <v>82</v>
      </c>
      <c r="N645" s="249" t="s">
        <v>3909</v>
      </c>
      <c r="O645" s="133" t="s">
        <v>3923</v>
      </c>
      <c r="P645" s="133" t="s">
        <v>1089</v>
      </c>
      <c r="Q645" s="133" t="s">
        <v>3967</v>
      </c>
      <c r="R645" s="133">
        <v>47.5</v>
      </c>
      <c r="S645" s="133">
        <v>0</v>
      </c>
      <c r="T645" s="133">
        <v>0</v>
      </c>
      <c r="U645" s="133">
        <v>0</v>
      </c>
      <c r="V645" s="133">
        <v>0</v>
      </c>
    </row>
    <row r="646" spans="1:22" s="133" customFormat="1">
      <c r="A646" s="133" t="s">
        <v>3932</v>
      </c>
      <c r="B646" s="244" t="s">
        <v>3917</v>
      </c>
      <c r="C646" s="245" t="s">
        <v>3989</v>
      </c>
      <c r="D646" s="244" t="s">
        <v>81</v>
      </c>
      <c r="E646" s="245"/>
      <c r="F646" s="245">
        <v>1</v>
      </c>
      <c r="G646" s="126">
        <f>VLOOKUP(A646,'CET uproszczony 15 07 2020'!$B$3:$G$778,6,0)</f>
        <v>3495</v>
      </c>
      <c r="H646" s="244" t="s">
        <v>5</v>
      </c>
      <c r="I646" s="246">
        <v>0.23</v>
      </c>
      <c r="J646" s="245"/>
      <c r="K646" s="247" t="s">
        <v>2687</v>
      </c>
      <c r="L646" s="248" t="s">
        <v>3947</v>
      </c>
      <c r="M646" s="249" t="s">
        <v>82</v>
      </c>
      <c r="N646" s="249" t="s">
        <v>3909</v>
      </c>
      <c r="O646" s="133" t="s">
        <v>3923</v>
      </c>
      <c r="P646" s="133" t="s">
        <v>1089</v>
      </c>
      <c r="Q646" s="133" t="s">
        <v>3965</v>
      </c>
      <c r="R646" s="133">
        <v>63.3</v>
      </c>
      <c r="S646" s="133">
        <v>0</v>
      </c>
      <c r="T646" s="133">
        <v>0</v>
      </c>
      <c r="U646" s="133">
        <v>0</v>
      </c>
      <c r="V646" s="133">
        <v>0</v>
      </c>
    </row>
    <row r="647" spans="1:22" s="133" customFormat="1">
      <c r="A647" s="133" t="s">
        <v>3932</v>
      </c>
      <c r="B647" s="244" t="s">
        <v>3917</v>
      </c>
      <c r="C647" s="245" t="s">
        <v>3989</v>
      </c>
      <c r="D647" s="244" t="s">
        <v>81</v>
      </c>
      <c r="E647" s="245"/>
      <c r="F647" s="245">
        <v>1</v>
      </c>
      <c r="G647" s="126">
        <f>VLOOKUP(A647,'CET uproszczony 15 07 2020'!$B$3:$G$778,6,0)</f>
        <v>3495</v>
      </c>
      <c r="H647" s="244" t="s">
        <v>5</v>
      </c>
      <c r="I647" s="246">
        <v>0.23</v>
      </c>
      <c r="J647" s="245"/>
      <c r="K647" s="247" t="s">
        <v>2686</v>
      </c>
      <c r="L647" s="248" t="s">
        <v>3948</v>
      </c>
      <c r="M647" s="249" t="s">
        <v>82</v>
      </c>
      <c r="N647" s="249" t="s">
        <v>3909</v>
      </c>
      <c r="O647" s="133" t="s">
        <v>3923</v>
      </c>
      <c r="P647" s="133" t="s">
        <v>1089</v>
      </c>
      <c r="Q647" s="133" t="s">
        <v>3965</v>
      </c>
      <c r="R647" s="133">
        <v>63.3</v>
      </c>
      <c r="S647" s="133">
        <v>0</v>
      </c>
      <c r="T647" s="133">
        <v>0</v>
      </c>
      <c r="U647" s="133">
        <v>0</v>
      </c>
      <c r="V647" s="133">
        <v>0</v>
      </c>
    </row>
    <row r="648" spans="1:22" s="133" customFormat="1">
      <c r="A648" s="133" t="s">
        <v>3932</v>
      </c>
      <c r="B648" s="244" t="s">
        <v>3917</v>
      </c>
      <c r="C648" s="245" t="s">
        <v>3989</v>
      </c>
      <c r="D648" s="244" t="s">
        <v>81</v>
      </c>
      <c r="E648" s="245"/>
      <c r="F648" s="245">
        <v>1</v>
      </c>
      <c r="G648" s="126">
        <f>VLOOKUP(A648,'CET uproszczony 15 07 2020'!$B$3:$G$778,6,0)</f>
        <v>3495</v>
      </c>
      <c r="H648" s="244" t="s">
        <v>5</v>
      </c>
      <c r="I648" s="246">
        <v>0.23</v>
      </c>
      <c r="J648" s="245"/>
      <c r="K648" s="247" t="s">
        <v>2740</v>
      </c>
      <c r="L648" s="248" t="s">
        <v>3949</v>
      </c>
      <c r="M648" s="249" t="s">
        <v>82</v>
      </c>
      <c r="N648" s="249" t="s">
        <v>3909</v>
      </c>
      <c r="O648" s="133" t="s">
        <v>3923</v>
      </c>
      <c r="P648" s="133" t="s">
        <v>1089</v>
      </c>
      <c r="Q648" s="133" t="s">
        <v>3965</v>
      </c>
      <c r="R648" s="133">
        <v>63.3</v>
      </c>
      <c r="S648" s="133">
        <v>0</v>
      </c>
      <c r="T648" s="133">
        <v>0</v>
      </c>
      <c r="U648" s="133">
        <v>0</v>
      </c>
      <c r="V648" s="133">
        <v>0</v>
      </c>
    </row>
    <row r="649" spans="1:22" s="133" customFormat="1">
      <c r="A649" s="133" t="s">
        <v>3933</v>
      </c>
      <c r="B649" s="244" t="s">
        <v>3918</v>
      </c>
      <c r="C649" s="245" t="s">
        <v>3990</v>
      </c>
      <c r="D649" s="244" t="s">
        <v>81</v>
      </c>
      <c r="E649" s="245"/>
      <c r="F649" s="245">
        <v>1</v>
      </c>
      <c r="G649" s="126">
        <f>VLOOKUP(A649,'CET uproszczony 15 07 2020'!$B$3:$G$778,6,0)</f>
        <v>3495</v>
      </c>
      <c r="H649" s="244" t="s">
        <v>5</v>
      </c>
      <c r="I649" s="246">
        <v>0.23</v>
      </c>
      <c r="J649" s="245"/>
      <c r="K649" s="247" t="s">
        <v>2687</v>
      </c>
      <c r="L649" s="248" t="s">
        <v>3950</v>
      </c>
      <c r="M649" s="249" t="s">
        <v>82</v>
      </c>
      <c r="N649" s="249" t="s">
        <v>3909</v>
      </c>
      <c r="O649" s="133" t="s">
        <v>3923</v>
      </c>
      <c r="P649" s="133" t="s">
        <v>1089</v>
      </c>
      <c r="Q649" s="133" t="s">
        <v>3966</v>
      </c>
      <c r="R649" s="133">
        <v>63.3</v>
      </c>
      <c r="S649" s="133">
        <v>0</v>
      </c>
      <c r="T649" s="133">
        <v>0</v>
      </c>
      <c r="U649" s="133">
        <v>0</v>
      </c>
      <c r="V649" s="133">
        <v>0</v>
      </c>
    </row>
    <row r="650" spans="1:22" s="133" customFormat="1">
      <c r="A650" s="133" t="s">
        <v>3933</v>
      </c>
      <c r="B650" s="244" t="s">
        <v>3918</v>
      </c>
      <c r="C650" s="245" t="s">
        <v>3990</v>
      </c>
      <c r="D650" s="244" t="s">
        <v>81</v>
      </c>
      <c r="E650" s="245"/>
      <c r="F650" s="245">
        <v>1</v>
      </c>
      <c r="G650" s="126">
        <f>VLOOKUP(A650,'CET uproszczony 15 07 2020'!$B$3:$G$778,6,0)</f>
        <v>3495</v>
      </c>
      <c r="H650" s="244" t="s">
        <v>5</v>
      </c>
      <c r="I650" s="246">
        <v>0.23</v>
      </c>
      <c r="J650" s="245"/>
      <c r="K650" s="247" t="s">
        <v>2686</v>
      </c>
      <c r="L650" s="248" t="s">
        <v>3951</v>
      </c>
      <c r="M650" s="249" t="s">
        <v>82</v>
      </c>
      <c r="N650" s="249" t="s">
        <v>3909</v>
      </c>
      <c r="O650" s="133" t="s">
        <v>3923</v>
      </c>
      <c r="P650" s="133" t="s">
        <v>1089</v>
      </c>
      <c r="Q650" s="133" t="s">
        <v>3966</v>
      </c>
      <c r="R650" s="133">
        <v>63.3</v>
      </c>
      <c r="S650" s="133">
        <v>0</v>
      </c>
      <c r="T650" s="133">
        <v>0</v>
      </c>
      <c r="U650" s="133">
        <v>0</v>
      </c>
      <c r="V650" s="133">
        <v>0</v>
      </c>
    </row>
    <row r="651" spans="1:22" s="133" customFormat="1">
      <c r="A651" s="133" t="s">
        <v>3933</v>
      </c>
      <c r="B651" s="244" t="s">
        <v>3918</v>
      </c>
      <c r="C651" s="245" t="s">
        <v>3990</v>
      </c>
      <c r="D651" s="244" t="s">
        <v>81</v>
      </c>
      <c r="E651" s="245"/>
      <c r="F651" s="245">
        <v>1</v>
      </c>
      <c r="G651" s="126">
        <f>VLOOKUP(A651,'CET uproszczony 15 07 2020'!$B$3:$G$778,6,0)</f>
        <v>3495</v>
      </c>
      <c r="H651" s="244" t="s">
        <v>5</v>
      </c>
      <c r="I651" s="246">
        <v>0.23</v>
      </c>
      <c r="J651" s="245"/>
      <c r="K651" s="247" t="s">
        <v>2740</v>
      </c>
      <c r="L651" s="248" t="s">
        <v>3952</v>
      </c>
      <c r="M651" s="249" t="s">
        <v>82</v>
      </c>
      <c r="N651" s="249" t="s">
        <v>3909</v>
      </c>
      <c r="O651" s="133" t="s">
        <v>3923</v>
      </c>
      <c r="P651" s="133" t="s">
        <v>1089</v>
      </c>
      <c r="Q651" s="133" t="s">
        <v>3966</v>
      </c>
      <c r="R651" s="133">
        <v>63.3</v>
      </c>
      <c r="S651" s="133">
        <v>0</v>
      </c>
      <c r="T651" s="133">
        <v>0</v>
      </c>
      <c r="U651" s="133">
        <v>0</v>
      </c>
      <c r="V651" s="133">
        <v>0</v>
      </c>
    </row>
    <row r="652" spans="1:22" s="133" customFormat="1">
      <c r="A652" s="133" t="s">
        <v>3934</v>
      </c>
      <c r="B652" s="244" t="s">
        <v>3919</v>
      </c>
      <c r="C652" s="245" t="s">
        <v>3991</v>
      </c>
      <c r="D652" s="244" t="s">
        <v>81</v>
      </c>
      <c r="E652" s="245"/>
      <c r="F652" s="245">
        <v>1</v>
      </c>
      <c r="G652" s="126">
        <f>VLOOKUP(A652,'CET uproszczony 15 07 2020'!$B$3:$G$778,6,0)</f>
        <v>3495</v>
      </c>
      <c r="H652" s="244" t="s">
        <v>5</v>
      </c>
      <c r="I652" s="246">
        <v>0.23</v>
      </c>
      <c r="J652" s="245"/>
      <c r="K652" s="247" t="s">
        <v>2687</v>
      </c>
      <c r="L652" s="248" t="s">
        <v>3953</v>
      </c>
      <c r="M652" s="249" t="s">
        <v>82</v>
      </c>
      <c r="N652" s="249" t="s">
        <v>3909</v>
      </c>
      <c r="O652" s="133" t="s">
        <v>3923</v>
      </c>
      <c r="P652" s="133" t="s">
        <v>1089</v>
      </c>
      <c r="Q652" s="133" t="s">
        <v>3967</v>
      </c>
      <c r="R652" s="133">
        <v>63.3</v>
      </c>
      <c r="S652" s="133">
        <v>0</v>
      </c>
      <c r="T652" s="133">
        <v>0</v>
      </c>
      <c r="U652" s="133">
        <v>0</v>
      </c>
      <c r="V652" s="133">
        <v>0</v>
      </c>
    </row>
    <row r="653" spans="1:22" s="133" customFormat="1">
      <c r="A653" s="133" t="s">
        <v>3934</v>
      </c>
      <c r="B653" s="244" t="s">
        <v>3919</v>
      </c>
      <c r="C653" s="245" t="s">
        <v>3991</v>
      </c>
      <c r="D653" s="244" t="s">
        <v>81</v>
      </c>
      <c r="E653" s="245"/>
      <c r="F653" s="245">
        <v>1</v>
      </c>
      <c r="G653" s="126">
        <f>VLOOKUP(A653,'CET uproszczony 15 07 2020'!$B$3:$G$778,6,0)</f>
        <v>3495</v>
      </c>
      <c r="H653" s="244" t="s">
        <v>5</v>
      </c>
      <c r="I653" s="246">
        <v>0.23</v>
      </c>
      <c r="J653" s="245"/>
      <c r="K653" s="247" t="s">
        <v>2686</v>
      </c>
      <c r="L653" s="248" t="s">
        <v>3954</v>
      </c>
      <c r="M653" s="249" t="s">
        <v>82</v>
      </c>
      <c r="N653" s="249" t="s">
        <v>3909</v>
      </c>
      <c r="O653" s="133" t="s">
        <v>3923</v>
      </c>
      <c r="P653" s="133" t="s">
        <v>1089</v>
      </c>
      <c r="Q653" s="133" t="s">
        <v>3967</v>
      </c>
      <c r="R653" s="133">
        <v>63.3</v>
      </c>
      <c r="S653" s="133">
        <v>0</v>
      </c>
      <c r="T653" s="133">
        <v>0</v>
      </c>
      <c r="U653" s="133">
        <v>0</v>
      </c>
      <c r="V653" s="133">
        <v>0</v>
      </c>
    </row>
    <row r="654" spans="1:22" s="133" customFormat="1">
      <c r="A654" s="133" t="s">
        <v>3934</v>
      </c>
      <c r="B654" s="244" t="s">
        <v>3919</v>
      </c>
      <c r="C654" s="245" t="s">
        <v>3991</v>
      </c>
      <c r="D654" s="244" t="s">
        <v>81</v>
      </c>
      <c r="E654" s="245"/>
      <c r="F654" s="245">
        <v>1</v>
      </c>
      <c r="G654" s="126">
        <f>VLOOKUP(A654,'CET uproszczony 15 07 2020'!$B$3:$G$778,6,0)</f>
        <v>3495</v>
      </c>
      <c r="H654" s="244" t="s">
        <v>5</v>
      </c>
      <c r="I654" s="246">
        <v>0.23</v>
      </c>
      <c r="J654" s="245"/>
      <c r="K654" s="247" t="s">
        <v>2740</v>
      </c>
      <c r="L654" s="248" t="s">
        <v>3955</v>
      </c>
      <c r="M654" s="249" t="s">
        <v>82</v>
      </c>
      <c r="N654" s="249" t="s">
        <v>3909</v>
      </c>
      <c r="O654" s="133" t="s">
        <v>3923</v>
      </c>
      <c r="P654" s="133" t="s">
        <v>1089</v>
      </c>
      <c r="Q654" s="133" t="s">
        <v>3967</v>
      </c>
      <c r="R654" s="133">
        <v>63.3</v>
      </c>
      <c r="S654" s="133">
        <v>0</v>
      </c>
      <c r="T654" s="133">
        <v>0</v>
      </c>
      <c r="U654" s="133">
        <v>0</v>
      </c>
      <c r="V654" s="133">
        <v>0</v>
      </c>
    </row>
    <row r="655" spans="1:22" s="133" customFormat="1">
      <c r="A655" s="133" t="s">
        <v>3935</v>
      </c>
      <c r="B655" s="244" t="s">
        <v>3920</v>
      </c>
      <c r="C655" s="245" t="s">
        <v>3992</v>
      </c>
      <c r="D655" s="244" t="s">
        <v>81</v>
      </c>
      <c r="E655" s="245"/>
      <c r="F655" s="245">
        <v>1</v>
      </c>
      <c r="G655" s="126">
        <f>VLOOKUP(A655,'CET uproszczony 15 07 2020'!$B$3:$G$778,6,0)</f>
        <v>4695</v>
      </c>
      <c r="H655" s="244" t="s">
        <v>5</v>
      </c>
      <c r="I655" s="246">
        <v>0.23</v>
      </c>
      <c r="J655" s="245"/>
      <c r="K655" s="247" t="s">
        <v>2687</v>
      </c>
      <c r="L655" s="248" t="s">
        <v>3956</v>
      </c>
      <c r="M655" s="249" t="s">
        <v>82</v>
      </c>
      <c r="N655" s="249" t="s">
        <v>3909</v>
      </c>
      <c r="O655" s="133" t="s">
        <v>3923</v>
      </c>
      <c r="P655" s="133" t="s">
        <v>1089</v>
      </c>
      <c r="Q655" s="133" t="s">
        <v>3965</v>
      </c>
      <c r="R655" s="133">
        <v>82.7</v>
      </c>
      <c r="S655" s="133">
        <v>0</v>
      </c>
      <c r="T655" s="133">
        <v>0</v>
      </c>
      <c r="U655" s="133">
        <v>0</v>
      </c>
      <c r="V655" s="133">
        <v>0</v>
      </c>
    </row>
    <row r="656" spans="1:22" s="133" customFormat="1">
      <c r="A656" s="133" t="s">
        <v>3935</v>
      </c>
      <c r="B656" s="244" t="s">
        <v>3920</v>
      </c>
      <c r="C656" s="245" t="s">
        <v>3992</v>
      </c>
      <c r="D656" s="244" t="s">
        <v>81</v>
      </c>
      <c r="E656" s="245"/>
      <c r="F656" s="245">
        <v>1</v>
      </c>
      <c r="G656" s="126">
        <f>VLOOKUP(A656,'CET uproszczony 15 07 2020'!$B$3:$G$778,6,0)</f>
        <v>4695</v>
      </c>
      <c r="H656" s="244" t="s">
        <v>5</v>
      </c>
      <c r="I656" s="246">
        <v>0.23</v>
      </c>
      <c r="J656" s="245"/>
      <c r="K656" s="247" t="s">
        <v>2686</v>
      </c>
      <c r="L656" s="248" t="s">
        <v>3957</v>
      </c>
      <c r="M656" s="249" t="s">
        <v>82</v>
      </c>
      <c r="N656" s="249" t="s">
        <v>3909</v>
      </c>
      <c r="O656" s="133" t="s">
        <v>3923</v>
      </c>
      <c r="P656" s="133" t="s">
        <v>1089</v>
      </c>
      <c r="Q656" s="133" t="s">
        <v>3965</v>
      </c>
      <c r="R656" s="133">
        <v>82.7</v>
      </c>
      <c r="S656" s="133">
        <v>0</v>
      </c>
      <c r="T656" s="133">
        <v>0</v>
      </c>
      <c r="U656" s="133">
        <v>0</v>
      </c>
      <c r="V656" s="133">
        <v>0</v>
      </c>
    </row>
    <row r="657" spans="1:22" s="133" customFormat="1">
      <c r="A657" s="133" t="s">
        <v>3935</v>
      </c>
      <c r="B657" s="244" t="s">
        <v>3920</v>
      </c>
      <c r="C657" s="245" t="s">
        <v>3992</v>
      </c>
      <c r="D657" s="244" t="s">
        <v>81</v>
      </c>
      <c r="E657" s="245"/>
      <c r="F657" s="245">
        <v>1</v>
      </c>
      <c r="G657" s="126">
        <f>VLOOKUP(A657,'CET uproszczony 15 07 2020'!$B$3:$G$778,6,0)</f>
        <v>4695</v>
      </c>
      <c r="H657" s="244" t="s">
        <v>5</v>
      </c>
      <c r="I657" s="246">
        <v>0.23</v>
      </c>
      <c r="J657" s="245"/>
      <c r="K657" s="247" t="s">
        <v>2740</v>
      </c>
      <c r="L657" s="248" t="s">
        <v>3958</v>
      </c>
      <c r="M657" s="249" t="s">
        <v>82</v>
      </c>
      <c r="N657" s="249" t="s">
        <v>3909</v>
      </c>
      <c r="O657" s="133" t="s">
        <v>3923</v>
      </c>
      <c r="P657" s="133" t="s">
        <v>1089</v>
      </c>
      <c r="Q657" s="133" t="s">
        <v>3965</v>
      </c>
      <c r="R657" s="133">
        <v>82.7</v>
      </c>
      <c r="S657" s="133">
        <v>0</v>
      </c>
      <c r="T657" s="133">
        <v>0</v>
      </c>
      <c r="U657" s="133">
        <v>0</v>
      </c>
      <c r="V657" s="133">
        <v>0</v>
      </c>
    </row>
    <row r="658" spans="1:22" s="133" customFormat="1">
      <c r="A658" s="133" t="s">
        <v>3936</v>
      </c>
      <c r="B658" s="244" t="s">
        <v>3921</v>
      </c>
      <c r="C658" s="245" t="s">
        <v>3993</v>
      </c>
      <c r="D658" s="244" t="s">
        <v>81</v>
      </c>
      <c r="E658" s="245"/>
      <c r="F658" s="245">
        <v>1</v>
      </c>
      <c r="G658" s="126">
        <f>VLOOKUP(A658,'CET uproszczony 15 07 2020'!$B$3:$G$778,6,0)</f>
        <v>4695</v>
      </c>
      <c r="H658" s="244" t="s">
        <v>5</v>
      </c>
      <c r="I658" s="246">
        <v>0.23</v>
      </c>
      <c r="J658" s="245"/>
      <c r="K658" s="247" t="s">
        <v>2687</v>
      </c>
      <c r="L658" s="248" t="s">
        <v>3959</v>
      </c>
      <c r="M658" s="249" t="s">
        <v>82</v>
      </c>
      <c r="N658" s="249" t="s">
        <v>3909</v>
      </c>
      <c r="O658" s="133" t="s">
        <v>3923</v>
      </c>
      <c r="P658" s="133" t="s">
        <v>1089</v>
      </c>
      <c r="Q658" s="133" t="s">
        <v>3966</v>
      </c>
      <c r="R658" s="133">
        <v>82.7</v>
      </c>
      <c r="S658" s="133">
        <v>0</v>
      </c>
      <c r="T658" s="133">
        <v>0</v>
      </c>
      <c r="U658" s="133">
        <v>0</v>
      </c>
      <c r="V658" s="133">
        <v>0</v>
      </c>
    </row>
    <row r="659" spans="1:22" s="133" customFormat="1">
      <c r="A659" s="133" t="s">
        <v>3936</v>
      </c>
      <c r="B659" s="244" t="s">
        <v>3921</v>
      </c>
      <c r="C659" s="245" t="s">
        <v>3993</v>
      </c>
      <c r="D659" s="244" t="s">
        <v>81</v>
      </c>
      <c r="E659" s="245"/>
      <c r="F659" s="245">
        <v>1</v>
      </c>
      <c r="G659" s="126">
        <f>VLOOKUP(A659,'CET uproszczony 15 07 2020'!$B$3:$G$778,6,0)</f>
        <v>4695</v>
      </c>
      <c r="H659" s="244" t="s">
        <v>5</v>
      </c>
      <c r="I659" s="246">
        <v>0.23</v>
      </c>
      <c r="J659" s="245"/>
      <c r="K659" s="247" t="s">
        <v>2686</v>
      </c>
      <c r="L659" s="248" t="s">
        <v>3960</v>
      </c>
      <c r="M659" s="249" t="s">
        <v>82</v>
      </c>
      <c r="N659" s="249" t="s">
        <v>3909</v>
      </c>
      <c r="O659" s="133" t="s">
        <v>3923</v>
      </c>
      <c r="P659" s="133" t="s">
        <v>1089</v>
      </c>
      <c r="Q659" s="133" t="s">
        <v>3966</v>
      </c>
      <c r="R659" s="133">
        <v>82.7</v>
      </c>
      <c r="S659" s="133">
        <v>0</v>
      </c>
      <c r="T659" s="133">
        <v>0</v>
      </c>
      <c r="U659" s="133">
        <v>0</v>
      </c>
      <c r="V659" s="133">
        <v>0</v>
      </c>
    </row>
    <row r="660" spans="1:22" s="133" customFormat="1">
      <c r="A660" s="133" t="s">
        <v>3936</v>
      </c>
      <c r="B660" s="244" t="s">
        <v>3921</v>
      </c>
      <c r="C660" s="245" t="s">
        <v>3993</v>
      </c>
      <c r="D660" s="244" t="s">
        <v>81</v>
      </c>
      <c r="E660" s="245"/>
      <c r="F660" s="245">
        <v>1</v>
      </c>
      <c r="G660" s="126">
        <f>VLOOKUP(A660,'CET uproszczony 15 07 2020'!$B$3:$G$778,6,0)</f>
        <v>4695</v>
      </c>
      <c r="H660" s="244" t="s">
        <v>5</v>
      </c>
      <c r="I660" s="246">
        <v>0.23</v>
      </c>
      <c r="J660" s="245"/>
      <c r="K660" s="247" t="s">
        <v>2740</v>
      </c>
      <c r="L660" s="248" t="s">
        <v>3961</v>
      </c>
      <c r="M660" s="249" t="s">
        <v>82</v>
      </c>
      <c r="N660" s="249" t="s">
        <v>3909</v>
      </c>
      <c r="O660" s="133" t="s">
        <v>3923</v>
      </c>
      <c r="P660" s="133" t="s">
        <v>1089</v>
      </c>
      <c r="Q660" s="133" t="s">
        <v>3966</v>
      </c>
      <c r="R660" s="133">
        <v>82.7</v>
      </c>
      <c r="S660" s="133">
        <v>0</v>
      </c>
      <c r="T660" s="133">
        <v>0</v>
      </c>
      <c r="U660" s="133">
        <v>0</v>
      </c>
      <c r="V660" s="133">
        <v>0</v>
      </c>
    </row>
    <row r="661" spans="1:22" s="133" customFormat="1">
      <c r="A661" s="133" t="s">
        <v>3937</v>
      </c>
      <c r="B661" s="244" t="s">
        <v>3922</v>
      </c>
      <c r="C661" s="245" t="s">
        <v>3994</v>
      </c>
      <c r="D661" s="244" t="s">
        <v>81</v>
      </c>
      <c r="E661" s="245"/>
      <c r="F661" s="245">
        <v>1</v>
      </c>
      <c r="G661" s="126">
        <f>VLOOKUP(A661,'CET uproszczony 15 07 2020'!$B$3:$G$778,6,0)</f>
        <v>4695</v>
      </c>
      <c r="H661" s="244" t="s">
        <v>5</v>
      </c>
      <c r="I661" s="246">
        <v>0.23</v>
      </c>
      <c r="J661" s="245"/>
      <c r="K661" s="247" t="s">
        <v>2687</v>
      </c>
      <c r="L661" s="248" t="s">
        <v>3962</v>
      </c>
      <c r="M661" s="249" t="s">
        <v>82</v>
      </c>
      <c r="N661" s="249" t="s">
        <v>3909</v>
      </c>
      <c r="O661" s="133" t="s">
        <v>3923</v>
      </c>
      <c r="P661" s="133" t="s">
        <v>1089</v>
      </c>
      <c r="Q661" s="133" t="s">
        <v>3967</v>
      </c>
      <c r="R661" s="133">
        <v>82.7</v>
      </c>
      <c r="S661" s="133">
        <v>0</v>
      </c>
      <c r="T661" s="133">
        <v>0</v>
      </c>
      <c r="U661" s="133">
        <v>0</v>
      </c>
      <c r="V661" s="133">
        <v>0</v>
      </c>
    </row>
    <row r="662" spans="1:22" s="133" customFormat="1">
      <c r="A662" s="133" t="s">
        <v>3937</v>
      </c>
      <c r="B662" s="244" t="s">
        <v>3922</v>
      </c>
      <c r="C662" s="245" t="s">
        <v>3994</v>
      </c>
      <c r="D662" s="244" t="s">
        <v>81</v>
      </c>
      <c r="E662" s="245"/>
      <c r="F662" s="245">
        <v>1</v>
      </c>
      <c r="G662" s="126">
        <f>VLOOKUP(A662,'CET uproszczony 15 07 2020'!$B$3:$G$778,6,0)</f>
        <v>4695</v>
      </c>
      <c r="H662" s="244" t="s">
        <v>5</v>
      </c>
      <c r="I662" s="246">
        <v>0.23</v>
      </c>
      <c r="J662" s="245"/>
      <c r="K662" s="247" t="s">
        <v>2686</v>
      </c>
      <c r="L662" s="248" t="s">
        <v>3963</v>
      </c>
      <c r="M662" s="249" t="s">
        <v>82</v>
      </c>
      <c r="N662" s="249" t="s">
        <v>3909</v>
      </c>
      <c r="O662" s="133" t="s">
        <v>3923</v>
      </c>
      <c r="P662" s="133" t="s">
        <v>1089</v>
      </c>
      <c r="Q662" s="133" t="s">
        <v>3967</v>
      </c>
      <c r="R662" s="133">
        <v>82.7</v>
      </c>
      <c r="S662" s="133">
        <v>0</v>
      </c>
      <c r="T662" s="133">
        <v>0</v>
      </c>
      <c r="U662" s="133">
        <v>0</v>
      </c>
      <c r="V662" s="133">
        <v>0</v>
      </c>
    </row>
    <row r="663" spans="1:22" s="133" customFormat="1">
      <c r="A663" s="133" t="s">
        <v>3937</v>
      </c>
      <c r="B663" s="244" t="s">
        <v>3922</v>
      </c>
      <c r="C663" s="245" t="s">
        <v>3994</v>
      </c>
      <c r="D663" s="244" t="s">
        <v>81</v>
      </c>
      <c r="E663" s="245"/>
      <c r="F663" s="245">
        <v>1</v>
      </c>
      <c r="G663" s="126">
        <f>VLOOKUP(A663,'CET uproszczony 15 07 2020'!$B$3:$G$778,6,0)</f>
        <v>4695</v>
      </c>
      <c r="H663" s="244" t="s">
        <v>5</v>
      </c>
      <c r="I663" s="246">
        <v>0.23</v>
      </c>
      <c r="J663" s="245"/>
      <c r="K663" s="247" t="s">
        <v>2740</v>
      </c>
      <c r="L663" s="248" t="s">
        <v>3964</v>
      </c>
      <c r="M663" s="249" t="s">
        <v>82</v>
      </c>
      <c r="N663" s="249" t="s">
        <v>3909</v>
      </c>
      <c r="O663" s="133" t="s">
        <v>3923</v>
      </c>
      <c r="P663" s="133" t="s">
        <v>1089</v>
      </c>
      <c r="Q663" s="133" t="s">
        <v>3967</v>
      </c>
      <c r="R663" s="133">
        <v>82.7</v>
      </c>
      <c r="S663" s="133">
        <v>0</v>
      </c>
      <c r="T663" s="133">
        <v>0</v>
      </c>
      <c r="U663" s="133">
        <v>0</v>
      </c>
      <c r="V663" s="133">
        <v>0</v>
      </c>
    </row>
    <row r="664" spans="1:22">
      <c r="A664" s="129" t="s">
        <v>598</v>
      </c>
      <c r="B664" s="127" t="s">
        <v>597</v>
      </c>
      <c r="C664" s="124" t="s">
        <v>2121</v>
      </c>
      <c r="D664" s="127" t="s">
        <v>81</v>
      </c>
      <c r="F664" s="124">
        <v>1</v>
      </c>
      <c r="G664" s="126">
        <f>VLOOKUP(A664,'CET uproszczony 15 07 2020'!$B$3:$G$778,6,0)</f>
        <v>11451</v>
      </c>
      <c r="H664" s="127" t="s">
        <v>5</v>
      </c>
      <c r="I664" s="128">
        <v>0.23</v>
      </c>
      <c r="K664" s="135" t="s">
        <v>233</v>
      </c>
      <c r="L664" s="137" t="s">
        <v>3148</v>
      </c>
      <c r="M664" s="130" t="s">
        <v>82</v>
      </c>
      <c r="N664" s="125" t="s">
        <v>573</v>
      </c>
      <c r="O664" s="123" t="s">
        <v>40</v>
      </c>
      <c r="P664" s="123" t="s">
        <v>84</v>
      </c>
      <c r="R664" s="123">
        <v>186.67400000000001</v>
      </c>
      <c r="S664" s="123">
        <v>186.67400000000001</v>
      </c>
      <c r="T664" s="123">
        <v>0</v>
      </c>
      <c r="U664" s="123">
        <v>0</v>
      </c>
      <c r="V664" s="123">
        <v>0</v>
      </c>
    </row>
    <row r="665" spans="1:22">
      <c r="A665" s="129" t="s">
        <v>604</v>
      </c>
      <c r="B665" s="127" t="s">
        <v>603</v>
      </c>
      <c r="C665" s="124" t="s">
        <v>2126</v>
      </c>
      <c r="D665" s="127" t="s">
        <v>81</v>
      </c>
      <c r="F665" s="124">
        <v>1</v>
      </c>
      <c r="G665" s="126">
        <f>VLOOKUP(A665,'CET uproszczony 15 07 2020'!$B$3:$G$778,6,0)</f>
        <v>7291</v>
      </c>
      <c r="H665" s="127" t="s">
        <v>5</v>
      </c>
      <c r="I665" s="128">
        <v>0.23</v>
      </c>
      <c r="K665" s="135" t="s">
        <v>233</v>
      </c>
      <c r="L665" s="137" t="s">
        <v>3149</v>
      </c>
      <c r="M665" s="130" t="s">
        <v>82</v>
      </c>
      <c r="N665" s="125" t="s">
        <v>573</v>
      </c>
      <c r="O665" s="123" t="s">
        <v>40</v>
      </c>
      <c r="P665" s="123" t="s">
        <v>84</v>
      </c>
      <c r="R665" s="123">
        <v>158.05000000000001</v>
      </c>
      <c r="S665" s="123">
        <v>158.05000000000001</v>
      </c>
      <c r="T665" s="123">
        <v>0</v>
      </c>
      <c r="U665" s="123">
        <v>0</v>
      </c>
      <c r="V665" s="123">
        <v>0</v>
      </c>
    </row>
    <row r="666" spans="1:22">
      <c r="A666" s="129" t="s">
        <v>606</v>
      </c>
      <c r="B666" s="127" t="s">
        <v>605</v>
      </c>
      <c r="C666" s="124" t="s">
        <v>2127</v>
      </c>
      <c r="D666" s="127" t="s">
        <v>81</v>
      </c>
      <c r="F666" s="124">
        <v>1</v>
      </c>
      <c r="G666" s="126">
        <f>VLOOKUP(A666,'CET uproszczony 15 07 2020'!$B$3:$G$778,6,0)</f>
        <v>9097</v>
      </c>
      <c r="H666" s="127" t="s">
        <v>5</v>
      </c>
      <c r="I666" s="128">
        <v>0.23</v>
      </c>
      <c r="K666" s="135" t="s">
        <v>233</v>
      </c>
      <c r="L666" s="137" t="s">
        <v>3150</v>
      </c>
      <c r="M666" s="130" t="s">
        <v>82</v>
      </c>
      <c r="N666" s="125" t="s">
        <v>573</v>
      </c>
      <c r="O666" s="123" t="s">
        <v>40</v>
      </c>
      <c r="P666" s="123" t="s">
        <v>84</v>
      </c>
      <c r="R666" s="123">
        <v>194.923</v>
      </c>
      <c r="S666" s="123">
        <v>194.923</v>
      </c>
      <c r="T666" s="123">
        <v>0</v>
      </c>
      <c r="U666" s="123">
        <v>0</v>
      </c>
      <c r="V666" s="123">
        <v>0</v>
      </c>
    </row>
    <row r="667" spans="1:22">
      <c r="A667" s="129" t="s">
        <v>608</v>
      </c>
      <c r="B667" s="127" t="s">
        <v>607</v>
      </c>
      <c r="C667" s="124" t="s">
        <v>2128</v>
      </c>
      <c r="D667" s="127" t="s">
        <v>81</v>
      </c>
      <c r="F667" s="124">
        <v>1</v>
      </c>
      <c r="G667" s="126">
        <f>VLOOKUP(A667,'CET uproszczony 15 07 2020'!$B$3:$G$778,6,0)</f>
        <v>12368</v>
      </c>
      <c r="H667" s="127" t="s">
        <v>5</v>
      </c>
      <c r="I667" s="128">
        <v>0.23</v>
      </c>
      <c r="K667" s="135" t="s">
        <v>233</v>
      </c>
      <c r="L667" s="137" t="s">
        <v>3151</v>
      </c>
      <c r="M667" s="130" t="s">
        <v>82</v>
      </c>
      <c r="N667" s="125" t="s">
        <v>573</v>
      </c>
      <c r="O667" s="123" t="s">
        <v>40</v>
      </c>
      <c r="P667" s="123" t="s">
        <v>84</v>
      </c>
      <c r="R667" s="123">
        <v>277.08999999999997</v>
      </c>
      <c r="S667" s="123">
        <v>277.08999999999997</v>
      </c>
      <c r="T667" s="123">
        <v>0</v>
      </c>
      <c r="U667" s="123">
        <v>0</v>
      </c>
      <c r="V667" s="123">
        <v>0</v>
      </c>
    </row>
    <row r="668" spans="1:22">
      <c r="A668" s="129" t="s">
        <v>610</v>
      </c>
      <c r="B668" s="127" t="s">
        <v>609</v>
      </c>
      <c r="C668" s="124" t="s">
        <v>2129</v>
      </c>
      <c r="D668" s="127" t="s">
        <v>81</v>
      </c>
      <c r="F668" s="124">
        <v>1</v>
      </c>
      <c r="G668" s="126">
        <f>VLOOKUP(A668,'CET uproszczony 15 07 2020'!$B$3:$G$778,6,0)</f>
        <v>8426</v>
      </c>
      <c r="H668" s="127" t="s">
        <v>5</v>
      </c>
      <c r="I668" s="128">
        <v>0.23</v>
      </c>
      <c r="K668" s="135" t="s">
        <v>233</v>
      </c>
      <c r="L668" s="137" t="s">
        <v>3152</v>
      </c>
      <c r="M668" s="130" t="s">
        <v>82</v>
      </c>
      <c r="N668" s="125" t="s">
        <v>573</v>
      </c>
      <c r="O668" s="123" t="s">
        <v>40</v>
      </c>
      <c r="P668" s="123" t="s">
        <v>84</v>
      </c>
      <c r="R668" s="123">
        <v>185.21</v>
      </c>
      <c r="S668" s="123">
        <v>185.21</v>
      </c>
      <c r="T668" s="123">
        <v>0</v>
      </c>
      <c r="U668" s="123">
        <v>0</v>
      </c>
      <c r="V668" s="123">
        <v>0</v>
      </c>
    </row>
    <row r="669" spans="1:22">
      <c r="A669" s="129" t="s">
        <v>612</v>
      </c>
      <c r="B669" s="127" t="s">
        <v>611</v>
      </c>
      <c r="C669" s="124" t="s">
        <v>2130</v>
      </c>
      <c r="D669" s="127" t="s">
        <v>81</v>
      </c>
      <c r="F669" s="124">
        <v>1</v>
      </c>
      <c r="G669" s="126">
        <f>VLOOKUP(A669,'CET uproszczony 15 07 2020'!$B$3:$G$778,6,0)</f>
        <v>10549</v>
      </c>
      <c r="H669" s="127" t="s">
        <v>5</v>
      </c>
      <c r="I669" s="128">
        <v>0.23</v>
      </c>
      <c r="K669" s="135" t="s">
        <v>233</v>
      </c>
      <c r="L669" s="137" t="s">
        <v>3153</v>
      </c>
      <c r="M669" s="130" t="s">
        <v>82</v>
      </c>
      <c r="N669" s="125" t="s">
        <v>573</v>
      </c>
      <c r="O669" s="123" t="s">
        <v>40</v>
      </c>
      <c r="P669" s="123" t="s">
        <v>84</v>
      </c>
      <c r="R669" s="123">
        <v>223.01300000000001</v>
      </c>
      <c r="S669" s="123">
        <v>223.01300000000001</v>
      </c>
      <c r="T669" s="123">
        <v>0</v>
      </c>
      <c r="U669" s="123">
        <v>0</v>
      </c>
      <c r="V669" s="123">
        <v>0</v>
      </c>
    </row>
    <row r="670" spans="1:22">
      <c r="A670" s="129" t="s">
        <v>614</v>
      </c>
      <c r="B670" s="127" t="s">
        <v>613</v>
      </c>
      <c r="C670" s="124" t="s">
        <v>2131</v>
      </c>
      <c r="D670" s="127" t="s">
        <v>81</v>
      </c>
      <c r="F670" s="124">
        <v>1</v>
      </c>
      <c r="G670" s="126">
        <f>VLOOKUP(A670,'CET uproszczony 15 07 2020'!$B$3:$G$778,6,0)</f>
        <v>14403</v>
      </c>
      <c r="H670" s="127" t="s">
        <v>5</v>
      </c>
      <c r="I670" s="128">
        <v>0.23</v>
      </c>
      <c r="K670" s="135" t="s">
        <v>233</v>
      </c>
      <c r="L670" s="137" t="s">
        <v>3154</v>
      </c>
      <c r="M670" s="130" t="s">
        <v>82</v>
      </c>
      <c r="N670" s="125" t="s">
        <v>573</v>
      </c>
      <c r="O670" s="123" t="s">
        <v>40</v>
      </c>
      <c r="P670" s="123" t="s">
        <v>84</v>
      </c>
      <c r="R670" s="123">
        <v>317.43200000000002</v>
      </c>
      <c r="S670" s="123">
        <v>317.43200000000002</v>
      </c>
      <c r="T670" s="123">
        <v>0</v>
      </c>
      <c r="U670" s="123">
        <v>0</v>
      </c>
      <c r="V670" s="123">
        <v>0</v>
      </c>
    </row>
    <row r="671" spans="1:22">
      <c r="A671" s="129" t="s">
        <v>616</v>
      </c>
      <c r="B671" s="127" t="s">
        <v>615</v>
      </c>
      <c r="C671" s="124" t="s">
        <v>2132</v>
      </c>
      <c r="D671" s="127" t="s">
        <v>81</v>
      </c>
      <c r="F671" s="124">
        <v>1</v>
      </c>
      <c r="G671" s="126">
        <f>VLOOKUP(A671,'CET uproszczony 15 07 2020'!$B$3:$G$778,6,0)</f>
        <v>10135</v>
      </c>
      <c r="H671" s="127" t="s">
        <v>5</v>
      </c>
      <c r="I671" s="128">
        <v>0.23</v>
      </c>
      <c r="K671" s="135" t="s">
        <v>233</v>
      </c>
      <c r="L671" s="137" t="s">
        <v>3155</v>
      </c>
      <c r="M671" s="130" t="s">
        <v>82</v>
      </c>
      <c r="N671" s="125" t="s">
        <v>573</v>
      </c>
      <c r="O671" s="123" t="s">
        <v>40</v>
      </c>
      <c r="P671" s="123" t="s">
        <v>84</v>
      </c>
      <c r="R671" s="123">
        <v>238.37899999999999</v>
      </c>
      <c r="S671" s="123">
        <v>238.37899999999999</v>
      </c>
      <c r="T671" s="123">
        <v>0</v>
      </c>
      <c r="U671" s="123">
        <v>0</v>
      </c>
      <c r="V671" s="123">
        <v>0</v>
      </c>
    </row>
    <row r="672" spans="1:22">
      <c r="A672" s="129" t="s">
        <v>618</v>
      </c>
      <c r="B672" s="127" t="s">
        <v>617</v>
      </c>
      <c r="C672" s="124" t="s">
        <v>2133</v>
      </c>
      <c r="D672" s="127" t="s">
        <v>81</v>
      </c>
      <c r="F672" s="124">
        <v>1</v>
      </c>
      <c r="G672" s="126">
        <f>VLOOKUP(A672,'CET uproszczony 15 07 2020'!$B$3:$G$778,6,0)</f>
        <v>12234</v>
      </c>
      <c r="H672" s="127" t="s">
        <v>5</v>
      </c>
      <c r="I672" s="128">
        <v>0.23</v>
      </c>
      <c r="K672" s="135" t="s">
        <v>233</v>
      </c>
      <c r="L672" s="137" t="s">
        <v>3156</v>
      </c>
      <c r="M672" s="130" t="s">
        <v>82</v>
      </c>
      <c r="N672" s="125" t="s">
        <v>573</v>
      </c>
      <c r="O672" s="123" t="s">
        <v>40</v>
      </c>
      <c r="P672" s="123" t="s">
        <v>84</v>
      </c>
      <c r="R672" s="123">
        <v>284.09399999999999</v>
      </c>
      <c r="S672" s="123">
        <v>284.09399999999999</v>
      </c>
      <c r="T672" s="123">
        <v>0</v>
      </c>
      <c r="U672" s="123">
        <v>0</v>
      </c>
      <c r="V672" s="123">
        <v>0</v>
      </c>
    </row>
    <row r="673" spans="1:22">
      <c r="A673" s="129" t="s">
        <v>620</v>
      </c>
      <c r="B673" s="127" t="s">
        <v>619</v>
      </c>
      <c r="C673" s="124" t="s">
        <v>2134</v>
      </c>
      <c r="D673" s="127" t="s">
        <v>81</v>
      </c>
      <c r="F673" s="124">
        <v>1</v>
      </c>
      <c r="G673" s="126">
        <f>VLOOKUP(A673,'CET uproszczony 15 07 2020'!$B$3:$G$778,6,0)</f>
        <v>17079</v>
      </c>
      <c r="H673" s="127" t="s">
        <v>5</v>
      </c>
      <c r="I673" s="128">
        <v>0.23</v>
      </c>
      <c r="K673" s="135" t="s">
        <v>233</v>
      </c>
      <c r="L673" s="137" t="s">
        <v>3157</v>
      </c>
      <c r="M673" s="130" t="s">
        <v>82</v>
      </c>
      <c r="N673" s="125" t="s">
        <v>573</v>
      </c>
      <c r="O673" s="123" t="s">
        <v>40</v>
      </c>
      <c r="P673" s="123" t="s">
        <v>84</v>
      </c>
      <c r="R673" s="123">
        <v>391.52300000000002</v>
      </c>
      <c r="S673" s="123">
        <v>391.52300000000002</v>
      </c>
      <c r="T673" s="123">
        <v>0</v>
      </c>
      <c r="U673" s="123">
        <v>0</v>
      </c>
      <c r="V673" s="123">
        <v>0</v>
      </c>
    </row>
    <row r="674" spans="1:22">
      <c r="A674" s="129" t="s">
        <v>622</v>
      </c>
      <c r="B674" s="127" t="s">
        <v>621</v>
      </c>
      <c r="C674" s="124" t="s">
        <v>2135</v>
      </c>
      <c r="D674" s="127" t="s">
        <v>81</v>
      </c>
      <c r="F674" s="124">
        <v>1</v>
      </c>
      <c r="G674" s="126">
        <f>VLOOKUP(A674,'CET uproszczony 15 07 2020'!$B$3:$G$778,6,0)</f>
        <v>11135</v>
      </c>
      <c r="H674" s="127" t="s">
        <v>5</v>
      </c>
      <c r="I674" s="128">
        <v>0.23</v>
      </c>
      <c r="K674" s="135" t="s">
        <v>233</v>
      </c>
      <c r="L674" s="137" t="s">
        <v>3158</v>
      </c>
      <c r="M674" s="130" t="s">
        <v>82</v>
      </c>
      <c r="N674" s="125" t="s">
        <v>573</v>
      </c>
      <c r="O674" s="123" t="s">
        <v>40</v>
      </c>
      <c r="P674" s="123" t="s">
        <v>84</v>
      </c>
      <c r="R674" s="123">
        <v>244.71700000000001</v>
      </c>
      <c r="S674" s="123">
        <v>244.71700000000001</v>
      </c>
      <c r="T674" s="123">
        <v>0</v>
      </c>
      <c r="U674" s="123">
        <v>0</v>
      </c>
      <c r="V674" s="123">
        <v>0</v>
      </c>
    </row>
    <row r="675" spans="1:22">
      <c r="A675" s="129" t="s">
        <v>624</v>
      </c>
      <c r="B675" s="127" t="s">
        <v>623</v>
      </c>
      <c r="C675" s="124" t="s">
        <v>2136</v>
      </c>
      <c r="D675" s="127" t="s">
        <v>81</v>
      </c>
      <c r="F675" s="124">
        <v>1</v>
      </c>
      <c r="G675" s="126">
        <f>VLOOKUP(A675,'CET uproszczony 15 07 2020'!$B$3:$G$778,6,0)</f>
        <v>13953</v>
      </c>
      <c r="H675" s="127" t="s">
        <v>5</v>
      </c>
      <c r="I675" s="128">
        <v>0.23</v>
      </c>
      <c r="K675" s="135" t="s">
        <v>233</v>
      </c>
      <c r="L675" s="137" t="s">
        <v>3159</v>
      </c>
      <c r="M675" s="130" t="s">
        <v>82</v>
      </c>
      <c r="N675" s="125" t="s">
        <v>573</v>
      </c>
      <c r="O675" s="123" t="s">
        <v>40</v>
      </c>
      <c r="P675" s="123" t="s">
        <v>84</v>
      </c>
      <c r="R675" s="123">
        <v>301.03500000000003</v>
      </c>
      <c r="S675" s="123">
        <v>301.03500000000003</v>
      </c>
      <c r="T675" s="123">
        <v>0</v>
      </c>
      <c r="U675" s="123">
        <v>0</v>
      </c>
      <c r="V675" s="123">
        <v>0</v>
      </c>
    </row>
    <row r="676" spans="1:22">
      <c r="A676" s="129" t="s">
        <v>626</v>
      </c>
      <c r="B676" s="127" t="s">
        <v>625</v>
      </c>
      <c r="C676" s="124" t="s">
        <v>2137</v>
      </c>
      <c r="D676" s="127" t="s">
        <v>81</v>
      </c>
      <c r="F676" s="124">
        <v>1</v>
      </c>
      <c r="G676" s="126">
        <f>VLOOKUP(A676,'CET uproszczony 15 07 2020'!$B$3:$G$778,6,0)</f>
        <v>19129</v>
      </c>
      <c r="H676" s="127" t="s">
        <v>5</v>
      </c>
      <c r="I676" s="128">
        <v>0.23</v>
      </c>
      <c r="K676" s="135" t="s">
        <v>233</v>
      </c>
      <c r="L676" s="137" t="s">
        <v>3160</v>
      </c>
      <c r="M676" s="130" t="s">
        <v>82</v>
      </c>
      <c r="N676" s="125" t="s">
        <v>573</v>
      </c>
      <c r="O676" s="123" t="s">
        <v>40</v>
      </c>
      <c r="P676" s="123" t="s">
        <v>84</v>
      </c>
      <c r="R676" s="123">
        <v>427.26600000000002</v>
      </c>
      <c r="S676" s="123">
        <v>427.26600000000002</v>
      </c>
      <c r="T676" s="123">
        <v>0</v>
      </c>
      <c r="U676" s="123">
        <v>0</v>
      </c>
      <c r="V676" s="123">
        <v>0</v>
      </c>
    </row>
    <row r="677" spans="1:22">
      <c r="A677" s="129" t="s">
        <v>628</v>
      </c>
      <c r="B677" s="127" t="s">
        <v>627</v>
      </c>
      <c r="C677" s="124" t="s">
        <v>2138</v>
      </c>
      <c r="D677" s="127" t="s">
        <v>81</v>
      </c>
      <c r="F677" s="124">
        <v>1</v>
      </c>
      <c r="G677" s="126">
        <f>VLOOKUP(A677,'CET uproszczony 15 07 2020'!$B$3:$G$778,6,0)</f>
        <v>12326</v>
      </c>
      <c r="H677" s="127" t="s">
        <v>5</v>
      </c>
      <c r="I677" s="128">
        <v>0.23</v>
      </c>
      <c r="K677" s="135" t="s">
        <v>233</v>
      </c>
      <c r="L677" s="137" t="s">
        <v>3161</v>
      </c>
      <c r="M677" s="130" t="s">
        <v>82</v>
      </c>
      <c r="N677" s="125" t="s">
        <v>573</v>
      </c>
      <c r="O677" s="123" t="s">
        <v>40</v>
      </c>
      <c r="P677" s="123" t="s">
        <v>84</v>
      </c>
      <c r="R677" s="123">
        <v>272.87900000000002</v>
      </c>
      <c r="S677" s="123">
        <v>272.87900000000002</v>
      </c>
      <c r="T677" s="123">
        <v>0</v>
      </c>
      <c r="U677" s="123">
        <v>0</v>
      </c>
      <c r="V677" s="123">
        <v>0</v>
      </c>
    </row>
    <row r="678" spans="1:22">
      <c r="A678" s="129" t="s">
        <v>630</v>
      </c>
      <c r="B678" s="127" t="s">
        <v>629</v>
      </c>
      <c r="C678" s="124" t="s">
        <v>2139</v>
      </c>
      <c r="D678" s="127" t="s">
        <v>81</v>
      </c>
      <c r="F678" s="124">
        <v>1</v>
      </c>
      <c r="G678" s="126">
        <f>VLOOKUP(A678,'CET uproszczony 15 07 2020'!$B$3:$G$778,6,0)</f>
        <v>15636</v>
      </c>
      <c r="H678" s="127" t="s">
        <v>5</v>
      </c>
      <c r="I678" s="128">
        <v>0.23</v>
      </c>
      <c r="K678" s="135" t="s">
        <v>233</v>
      </c>
      <c r="L678" s="137" t="s">
        <v>3162</v>
      </c>
      <c r="M678" s="130" t="s">
        <v>82</v>
      </c>
      <c r="N678" s="125" t="s">
        <v>573</v>
      </c>
      <c r="O678" s="123" t="s">
        <v>40</v>
      </c>
      <c r="P678" s="123" t="s">
        <v>84</v>
      </c>
      <c r="R678" s="123">
        <v>335.83800000000002</v>
      </c>
      <c r="S678" s="123">
        <v>335.83800000000002</v>
      </c>
      <c r="T678" s="123">
        <v>0</v>
      </c>
      <c r="U678" s="123">
        <v>0</v>
      </c>
      <c r="V678" s="123">
        <v>0</v>
      </c>
    </row>
    <row r="679" spans="1:22">
      <c r="A679" s="129" t="s">
        <v>632</v>
      </c>
      <c r="B679" s="127" t="s">
        <v>631</v>
      </c>
      <c r="C679" s="124" t="s">
        <v>2140</v>
      </c>
      <c r="D679" s="127" t="s">
        <v>81</v>
      </c>
      <c r="F679" s="124">
        <v>1</v>
      </c>
      <c r="G679" s="126">
        <f>VLOOKUP(A679,'CET uproszczony 15 07 2020'!$B$3:$G$778,6,0)</f>
        <v>21482</v>
      </c>
      <c r="H679" s="127" t="s">
        <v>5</v>
      </c>
      <c r="I679" s="128">
        <v>0.23</v>
      </c>
      <c r="K679" s="135" t="s">
        <v>233</v>
      </c>
      <c r="L679" s="137" t="s">
        <v>3163</v>
      </c>
      <c r="M679" s="130" t="s">
        <v>82</v>
      </c>
      <c r="N679" s="125" t="s">
        <v>573</v>
      </c>
      <c r="O679" s="123" t="s">
        <v>40</v>
      </c>
      <c r="P679" s="123" t="s">
        <v>84</v>
      </c>
      <c r="R679" s="123">
        <v>477.53500000000003</v>
      </c>
      <c r="S679" s="123">
        <v>477.53500000000003</v>
      </c>
      <c r="T679" s="123">
        <v>0</v>
      </c>
      <c r="U679" s="123">
        <v>0</v>
      </c>
      <c r="V679" s="123">
        <v>0</v>
      </c>
    </row>
    <row r="680" spans="1:22">
      <c r="A680" s="129" t="s">
        <v>634</v>
      </c>
      <c r="B680" s="127" t="s">
        <v>633</v>
      </c>
      <c r="C680" s="124" t="s">
        <v>2141</v>
      </c>
      <c r="D680" s="127" t="s">
        <v>81</v>
      </c>
      <c r="F680" s="124">
        <v>1</v>
      </c>
      <c r="G680" s="126">
        <f>VLOOKUP(A680,'CET uproszczony 15 07 2020'!$B$3:$G$778,6,0)</f>
        <v>13632</v>
      </c>
      <c r="H680" s="127" t="s">
        <v>5</v>
      </c>
      <c r="I680" s="128">
        <v>0.23</v>
      </c>
      <c r="K680" s="135" t="s">
        <v>233</v>
      </c>
      <c r="L680" s="137" t="s">
        <v>3164</v>
      </c>
      <c r="M680" s="130" t="s">
        <v>82</v>
      </c>
      <c r="N680" s="125" t="s">
        <v>573</v>
      </c>
      <c r="O680" s="123" t="s">
        <v>40</v>
      </c>
      <c r="P680" s="123" t="s">
        <v>84</v>
      </c>
      <c r="R680" s="123">
        <v>300.29000000000002</v>
      </c>
      <c r="S680" s="123">
        <v>300.29000000000002</v>
      </c>
      <c r="T680" s="123">
        <v>0</v>
      </c>
      <c r="U680" s="123">
        <v>0</v>
      </c>
      <c r="V680" s="123">
        <v>0</v>
      </c>
    </row>
    <row r="681" spans="1:22">
      <c r="A681" s="129" t="s">
        <v>636</v>
      </c>
      <c r="B681" s="127" t="s">
        <v>635</v>
      </c>
      <c r="C681" s="124" t="s">
        <v>2142</v>
      </c>
      <c r="D681" s="127" t="s">
        <v>81</v>
      </c>
      <c r="F681" s="124">
        <v>1</v>
      </c>
      <c r="G681" s="126">
        <f>VLOOKUP(A681,'CET uproszczony 15 07 2020'!$B$3:$G$778,6,0)</f>
        <v>17004</v>
      </c>
      <c r="H681" s="127" t="s">
        <v>5</v>
      </c>
      <c r="I681" s="128">
        <v>0.23</v>
      </c>
      <c r="K681" s="135" t="s">
        <v>233</v>
      </c>
      <c r="L681" s="137" t="s">
        <v>3165</v>
      </c>
      <c r="M681" s="130" t="s">
        <v>82</v>
      </c>
      <c r="N681" s="125" t="s">
        <v>573</v>
      </c>
      <c r="O681" s="123" t="s">
        <v>40</v>
      </c>
      <c r="P681" s="123" t="s">
        <v>84</v>
      </c>
      <c r="R681" s="123">
        <v>369.149</v>
      </c>
      <c r="S681" s="123">
        <v>369.149</v>
      </c>
      <c r="T681" s="123">
        <v>0</v>
      </c>
      <c r="U681" s="123">
        <v>0</v>
      </c>
      <c r="V681" s="123">
        <v>0</v>
      </c>
    </row>
    <row r="682" spans="1:22">
      <c r="A682" s="129" t="s">
        <v>638</v>
      </c>
      <c r="B682" s="127" t="s">
        <v>637</v>
      </c>
      <c r="C682" s="124" t="s">
        <v>2143</v>
      </c>
      <c r="D682" s="127" t="s">
        <v>81</v>
      </c>
      <c r="F682" s="124">
        <v>1</v>
      </c>
      <c r="G682" s="126">
        <f>VLOOKUP(A682,'CET uproszczony 15 07 2020'!$B$3:$G$778,6,0)</f>
        <v>23660</v>
      </c>
      <c r="H682" s="127" t="s">
        <v>5</v>
      </c>
      <c r="I682" s="128">
        <v>0.23</v>
      </c>
      <c r="K682" s="135" t="s">
        <v>233</v>
      </c>
      <c r="L682" s="137" t="s">
        <v>3166</v>
      </c>
      <c r="M682" s="130" t="s">
        <v>82</v>
      </c>
      <c r="N682" s="125" t="s">
        <v>573</v>
      </c>
      <c r="O682" s="123" t="s">
        <v>40</v>
      </c>
      <c r="P682" s="123" t="s">
        <v>84</v>
      </c>
      <c r="R682" s="123">
        <v>523.73800000000006</v>
      </c>
      <c r="S682" s="123">
        <v>523.73800000000006</v>
      </c>
      <c r="T682" s="123">
        <v>0</v>
      </c>
      <c r="U682" s="123">
        <v>0</v>
      </c>
      <c r="V682" s="123">
        <v>0</v>
      </c>
    </row>
    <row r="683" spans="1:22">
      <c r="A683" s="129" t="s">
        <v>640</v>
      </c>
      <c r="B683" s="127" t="s">
        <v>639</v>
      </c>
      <c r="C683" s="124" t="s">
        <v>2144</v>
      </c>
      <c r="D683" s="127" t="s">
        <v>81</v>
      </c>
      <c r="F683" s="124">
        <v>1</v>
      </c>
      <c r="G683" s="126">
        <f>VLOOKUP(A683,'CET uproszczony 15 07 2020'!$B$3:$G$778,6,0)</f>
        <v>12494</v>
      </c>
      <c r="H683" s="127" t="s">
        <v>5</v>
      </c>
      <c r="I683" s="128">
        <v>0.23</v>
      </c>
      <c r="K683" s="135" t="s">
        <v>233</v>
      </c>
      <c r="L683" s="137" t="s">
        <v>3167</v>
      </c>
      <c r="M683" s="130" t="s">
        <v>82</v>
      </c>
      <c r="N683" s="125" t="s">
        <v>573</v>
      </c>
      <c r="O683" s="123" t="s">
        <v>40</v>
      </c>
      <c r="P683" s="123" t="s">
        <v>84</v>
      </c>
      <c r="R683" s="123">
        <v>283.92399999999998</v>
      </c>
      <c r="S683" s="123">
        <v>283.92399999999998</v>
      </c>
      <c r="T683" s="123">
        <v>0</v>
      </c>
      <c r="U683" s="123">
        <v>0</v>
      </c>
      <c r="V683" s="123">
        <v>0</v>
      </c>
    </row>
    <row r="684" spans="1:22">
      <c r="A684" s="129" t="s">
        <v>642</v>
      </c>
      <c r="B684" s="127" t="s">
        <v>641</v>
      </c>
      <c r="C684" s="124" t="s">
        <v>2145</v>
      </c>
      <c r="D684" s="127" t="s">
        <v>81</v>
      </c>
      <c r="F684" s="124">
        <v>1</v>
      </c>
      <c r="G684" s="126">
        <f>VLOOKUP(A684,'CET uproszczony 15 07 2020'!$B$3:$G$778,6,0)</f>
        <v>16824</v>
      </c>
      <c r="H684" s="127" t="s">
        <v>5</v>
      </c>
      <c r="I684" s="128">
        <v>0.23</v>
      </c>
      <c r="K684" s="135" t="s">
        <v>233</v>
      </c>
      <c r="L684" s="137" t="s">
        <v>3168</v>
      </c>
      <c r="M684" s="130" t="s">
        <v>82</v>
      </c>
      <c r="N684" s="125" t="s">
        <v>573</v>
      </c>
      <c r="O684" s="123" t="s">
        <v>40</v>
      </c>
      <c r="P684" s="123" t="s">
        <v>84</v>
      </c>
      <c r="R684" s="123">
        <v>371.28300000000002</v>
      </c>
      <c r="S684" s="123">
        <v>371.28300000000002</v>
      </c>
      <c r="T684" s="123">
        <v>0</v>
      </c>
      <c r="U684" s="123">
        <v>0</v>
      </c>
      <c r="V684" s="123">
        <v>0</v>
      </c>
    </row>
    <row r="685" spans="1:22">
      <c r="A685" s="129" t="s">
        <v>644</v>
      </c>
      <c r="B685" s="127" t="s">
        <v>643</v>
      </c>
      <c r="C685" s="124" t="s">
        <v>2146</v>
      </c>
      <c r="D685" s="127" t="s">
        <v>81</v>
      </c>
      <c r="F685" s="124">
        <v>1</v>
      </c>
      <c r="G685" s="126">
        <f>VLOOKUP(A685,'CET uproszczony 15 07 2020'!$B$3:$G$778,6,0)</f>
        <v>21057</v>
      </c>
      <c r="H685" s="127" t="s">
        <v>5</v>
      </c>
      <c r="I685" s="128">
        <v>0.23</v>
      </c>
      <c r="K685" s="135" t="s">
        <v>233</v>
      </c>
      <c r="L685" s="137" t="s">
        <v>3169</v>
      </c>
      <c r="M685" s="130" t="s">
        <v>82</v>
      </c>
      <c r="N685" s="125" t="s">
        <v>573</v>
      </c>
      <c r="O685" s="123" t="s">
        <v>40</v>
      </c>
      <c r="P685" s="123" t="s">
        <v>84</v>
      </c>
      <c r="R685" s="123">
        <v>456.14100000000002</v>
      </c>
      <c r="S685" s="123">
        <v>456.14100000000002</v>
      </c>
      <c r="T685" s="123">
        <v>0</v>
      </c>
      <c r="U685" s="123">
        <v>0</v>
      </c>
      <c r="V685" s="123">
        <v>0</v>
      </c>
    </row>
    <row r="686" spans="1:22">
      <c r="A686" s="129" t="s">
        <v>646</v>
      </c>
      <c r="B686" s="127" t="s">
        <v>645</v>
      </c>
      <c r="C686" s="124" t="s">
        <v>2147</v>
      </c>
      <c r="D686" s="127" t="s">
        <v>81</v>
      </c>
      <c r="F686" s="124">
        <v>1</v>
      </c>
      <c r="G686" s="126">
        <f>VLOOKUP(A686,'CET uproszczony 15 07 2020'!$B$3:$G$778,6,0)</f>
        <v>29249</v>
      </c>
      <c r="H686" s="127" t="s">
        <v>5</v>
      </c>
      <c r="I686" s="128">
        <v>0.23</v>
      </c>
      <c r="K686" s="135" t="s">
        <v>233</v>
      </c>
      <c r="L686" s="137" t="s">
        <v>3170</v>
      </c>
      <c r="M686" s="130" t="s">
        <v>82</v>
      </c>
      <c r="N686" s="125" t="s">
        <v>573</v>
      </c>
      <c r="O686" s="123" t="s">
        <v>40</v>
      </c>
      <c r="P686" s="123" t="s">
        <v>84</v>
      </c>
      <c r="R686" s="123">
        <v>647.34799999999996</v>
      </c>
      <c r="S686" s="123">
        <v>647.34799999999996</v>
      </c>
      <c r="T686" s="123">
        <v>0</v>
      </c>
      <c r="U686" s="123">
        <v>0</v>
      </c>
      <c r="V686" s="123">
        <v>0</v>
      </c>
    </row>
    <row r="687" spans="1:22">
      <c r="A687" s="129" t="s">
        <v>648</v>
      </c>
      <c r="B687" s="127" t="s">
        <v>647</v>
      </c>
      <c r="C687" s="124" t="s">
        <v>2148</v>
      </c>
      <c r="D687" s="127" t="s">
        <v>81</v>
      </c>
      <c r="F687" s="124">
        <v>1</v>
      </c>
      <c r="G687" s="126">
        <f>VLOOKUP(A687,'CET uproszczony 15 07 2020'!$B$3:$G$778,6,0)</f>
        <v>13409</v>
      </c>
      <c r="H687" s="127" t="s">
        <v>5</v>
      </c>
      <c r="I687" s="128">
        <v>0.23</v>
      </c>
      <c r="K687" s="135" t="s">
        <v>233</v>
      </c>
      <c r="L687" s="137" t="s">
        <v>3171</v>
      </c>
      <c r="M687" s="130" t="s">
        <v>82</v>
      </c>
      <c r="N687" s="125" t="s">
        <v>573</v>
      </c>
      <c r="O687" s="123" t="s">
        <v>40</v>
      </c>
      <c r="P687" s="123" t="s">
        <v>84</v>
      </c>
      <c r="R687" s="123">
        <v>303.32</v>
      </c>
      <c r="S687" s="123">
        <v>303.32</v>
      </c>
      <c r="T687" s="123">
        <v>0</v>
      </c>
      <c r="U687" s="123">
        <v>0</v>
      </c>
      <c r="V687" s="123">
        <v>0</v>
      </c>
    </row>
    <row r="688" spans="1:22">
      <c r="A688" s="129" t="s">
        <v>650</v>
      </c>
      <c r="B688" s="127" t="s">
        <v>649</v>
      </c>
      <c r="C688" s="124" t="s">
        <v>2149</v>
      </c>
      <c r="D688" s="127" t="s">
        <v>81</v>
      </c>
      <c r="F688" s="124">
        <v>1</v>
      </c>
      <c r="G688" s="126">
        <f>VLOOKUP(A688,'CET uproszczony 15 07 2020'!$B$3:$G$778,6,0)</f>
        <v>18098</v>
      </c>
      <c r="H688" s="127" t="s">
        <v>5</v>
      </c>
      <c r="I688" s="128">
        <v>0.23</v>
      </c>
      <c r="K688" s="135" t="s">
        <v>233</v>
      </c>
      <c r="L688" s="137" t="s">
        <v>3172</v>
      </c>
      <c r="M688" s="130" t="s">
        <v>82</v>
      </c>
      <c r="N688" s="125" t="s">
        <v>573</v>
      </c>
      <c r="O688" s="123" t="s">
        <v>40</v>
      </c>
      <c r="P688" s="123" t="s">
        <v>84</v>
      </c>
      <c r="R688" s="123">
        <v>397.02499999999998</v>
      </c>
      <c r="S688" s="123">
        <v>397.02499999999998</v>
      </c>
      <c r="T688" s="123">
        <v>0</v>
      </c>
      <c r="U688" s="123">
        <v>0</v>
      </c>
      <c r="V688" s="123">
        <v>0</v>
      </c>
    </row>
    <row r="689" spans="1:22">
      <c r="A689" s="129" t="s">
        <v>654</v>
      </c>
      <c r="B689" s="127" t="s">
        <v>653</v>
      </c>
      <c r="C689" s="124" t="s">
        <v>2152</v>
      </c>
      <c r="D689" s="127" t="s">
        <v>81</v>
      </c>
      <c r="F689" s="124">
        <v>1</v>
      </c>
      <c r="G689" s="126">
        <f>VLOOKUP(A689,'CET uproszczony 15 07 2020'!$B$3:$G$778,6,0)</f>
        <v>1861</v>
      </c>
      <c r="H689" s="127" t="s">
        <v>5</v>
      </c>
      <c r="I689" s="128">
        <v>0.23</v>
      </c>
      <c r="K689" s="135" t="s">
        <v>233</v>
      </c>
      <c r="L689" s="137" t="s">
        <v>3173</v>
      </c>
      <c r="M689" s="130" t="s">
        <v>82</v>
      </c>
      <c r="N689" s="125" t="s">
        <v>573</v>
      </c>
      <c r="O689" s="123" t="s">
        <v>40</v>
      </c>
      <c r="P689" s="123" t="s">
        <v>84</v>
      </c>
      <c r="R689" s="123">
        <v>54.146999999999998</v>
      </c>
      <c r="S689" s="123">
        <v>54.146999999999998</v>
      </c>
      <c r="T689" s="123">
        <v>0</v>
      </c>
      <c r="U689" s="123">
        <v>0</v>
      </c>
      <c r="V689" s="123">
        <v>0</v>
      </c>
    </row>
    <row r="690" spans="1:22">
      <c r="A690" s="129" t="s">
        <v>657</v>
      </c>
      <c r="B690" s="127" t="s">
        <v>656</v>
      </c>
      <c r="C690" s="124" t="s">
        <v>2154</v>
      </c>
      <c r="D690" s="127" t="s">
        <v>81</v>
      </c>
      <c r="F690" s="124">
        <v>1</v>
      </c>
      <c r="G690" s="126">
        <f>VLOOKUP(A690,'CET uproszczony 15 07 2020'!$B$3:$G$778,6,0)</f>
        <v>15097</v>
      </c>
      <c r="H690" s="127" t="s">
        <v>5</v>
      </c>
      <c r="I690" s="128">
        <v>0.23</v>
      </c>
      <c r="K690" s="135" t="s">
        <v>233</v>
      </c>
      <c r="L690" s="137" t="s">
        <v>3174</v>
      </c>
      <c r="M690" s="130" t="s">
        <v>82</v>
      </c>
      <c r="N690" s="125" t="s">
        <v>573</v>
      </c>
      <c r="O690" s="123" t="s">
        <v>40</v>
      </c>
      <c r="P690" s="123" t="s">
        <v>84</v>
      </c>
      <c r="R690" s="123">
        <v>339.30799999999999</v>
      </c>
      <c r="S690" s="123">
        <v>339.30799999999999</v>
      </c>
      <c r="T690" s="123">
        <v>0</v>
      </c>
      <c r="U690" s="123">
        <v>0</v>
      </c>
      <c r="V690" s="123">
        <v>0</v>
      </c>
    </row>
    <row r="691" spans="1:22">
      <c r="A691" s="129" t="s">
        <v>659</v>
      </c>
      <c r="B691" s="127" t="s">
        <v>658</v>
      </c>
      <c r="C691" s="124" t="s">
        <v>2155</v>
      </c>
      <c r="D691" s="127" t="s">
        <v>81</v>
      </c>
      <c r="F691" s="124">
        <v>1</v>
      </c>
      <c r="G691" s="126">
        <f>VLOOKUP(A691,'CET uproszczony 15 07 2020'!$B$3:$G$778,6,0)</f>
        <v>20276</v>
      </c>
      <c r="H691" s="127" t="s">
        <v>5</v>
      </c>
      <c r="I691" s="128">
        <v>0.23</v>
      </c>
      <c r="K691" s="135" t="s">
        <v>233</v>
      </c>
      <c r="L691" s="137" t="s">
        <v>3175</v>
      </c>
      <c r="M691" s="130" t="s">
        <v>82</v>
      </c>
      <c r="N691" s="125" t="s">
        <v>573</v>
      </c>
      <c r="O691" s="123" t="s">
        <v>40</v>
      </c>
      <c r="P691" s="123" t="s">
        <v>84</v>
      </c>
      <c r="R691" s="123">
        <v>443.36799999999999</v>
      </c>
      <c r="S691" s="123">
        <v>443.36799999999999</v>
      </c>
      <c r="T691" s="123">
        <v>0</v>
      </c>
      <c r="U691" s="123">
        <v>0</v>
      </c>
      <c r="V691" s="123">
        <v>0</v>
      </c>
    </row>
    <row r="692" spans="1:22">
      <c r="A692" s="129" t="s">
        <v>661</v>
      </c>
      <c r="B692" s="127" t="s">
        <v>660</v>
      </c>
      <c r="C692" s="124" t="s">
        <v>2156</v>
      </c>
      <c r="D692" s="127" t="s">
        <v>81</v>
      </c>
      <c r="F692" s="124">
        <v>1</v>
      </c>
      <c r="G692" s="126">
        <f>VLOOKUP(A692,'CET uproszczony 15 07 2020'!$B$3:$G$778,6,0)</f>
        <v>23032</v>
      </c>
      <c r="H692" s="127" t="s">
        <v>5</v>
      </c>
      <c r="I692" s="128">
        <v>0.23</v>
      </c>
      <c r="K692" s="135" t="s">
        <v>233</v>
      </c>
      <c r="L692" s="137" t="s">
        <v>3176</v>
      </c>
      <c r="M692" s="130" t="s">
        <v>82</v>
      </c>
      <c r="N692" s="125" t="s">
        <v>573</v>
      </c>
      <c r="O692" s="123" t="s">
        <v>40</v>
      </c>
      <c r="P692" s="123" t="s">
        <v>84</v>
      </c>
      <c r="R692" s="123">
        <v>498.21300000000002</v>
      </c>
      <c r="S692" s="123">
        <v>498.21300000000002</v>
      </c>
      <c r="T692" s="123">
        <v>0</v>
      </c>
      <c r="U692" s="123">
        <v>0</v>
      </c>
      <c r="V692" s="123">
        <v>0</v>
      </c>
    </row>
    <row r="693" spans="1:22">
      <c r="A693" s="129" t="s">
        <v>663</v>
      </c>
      <c r="B693" s="127" t="s">
        <v>662</v>
      </c>
      <c r="C693" s="124" t="s">
        <v>2157</v>
      </c>
      <c r="D693" s="127" t="s">
        <v>81</v>
      </c>
      <c r="F693" s="124">
        <v>1</v>
      </c>
      <c r="G693" s="126">
        <f>VLOOKUP(A693,'CET uproszczony 15 07 2020'!$B$3:$G$778,6,0)</f>
        <v>1497</v>
      </c>
      <c r="H693" s="127" t="s">
        <v>5</v>
      </c>
      <c r="I693" s="128">
        <v>0.23</v>
      </c>
      <c r="K693" s="135" t="s">
        <v>233</v>
      </c>
      <c r="L693" s="137" t="s">
        <v>3177</v>
      </c>
      <c r="M693" s="130" t="s">
        <v>82</v>
      </c>
      <c r="N693" s="125" t="s">
        <v>573</v>
      </c>
      <c r="O693" s="123" t="s">
        <v>40</v>
      </c>
      <c r="P693" s="123" t="s">
        <v>84</v>
      </c>
      <c r="R693" s="123">
        <v>41.9</v>
      </c>
      <c r="S693" s="123">
        <v>41.9</v>
      </c>
      <c r="T693" s="123">
        <v>0</v>
      </c>
      <c r="U693" s="123">
        <v>0</v>
      </c>
      <c r="V693" s="123">
        <v>0</v>
      </c>
    </row>
    <row r="694" spans="1:22">
      <c r="A694" s="129" t="s">
        <v>667</v>
      </c>
      <c r="B694" s="127" t="s">
        <v>666</v>
      </c>
      <c r="C694" s="124" t="s">
        <v>2160</v>
      </c>
      <c r="D694" s="127" t="s">
        <v>81</v>
      </c>
      <c r="F694" s="124">
        <v>1</v>
      </c>
      <c r="G694" s="126">
        <f>VLOOKUP(A694,'CET uproszczony 15 07 2020'!$B$3:$G$778,6,0)</f>
        <v>3511</v>
      </c>
      <c r="H694" s="127" t="s">
        <v>5</v>
      </c>
      <c r="I694" s="128">
        <v>0.23</v>
      </c>
      <c r="K694" s="135" t="s">
        <v>233</v>
      </c>
      <c r="L694" s="137" t="s">
        <v>3178</v>
      </c>
      <c r="M694" s="130" t="s">
        <v>82</v>
      </c>
      <c r="N694" s="125" t="s">
        <v>573</v>
      </c>
      <c r="O694" s="123" t="s">
        <v>40</v>
      </c>
      <c r="P694" s="123" t="s">
        <v>84</v>
      </c>
      <c r="R694" s="123">
        <v>89.628</v>
      </c>
      <c r="S694" s="123">
        <v>89.628</v>
      </c>
      <c r="T694" s="123">
        <v>0</v>
      </c>
      <c r="U694" s="123">
        <v>0</v>
      </c>
      <c r="V694" s="123">
        <v>0</v>
      </c>
    </row>
    <row r="695" spans="1:22">
      <c r="A695" s="129" t="s">
        <v>672</v>
      </c>
      <c r="B695" s="127" t="s">
        <v>671</v>
      </c>
      <c r="C695" s="124" t="s">
        <v>2164</v>
      </c>
      <c r="D695" s="127" t="s">
        <v>81</v>
      </c>
      <c r="F695" s="124">
        <v>1</v>
      </c>
      <c r="G695" s="126">
        <f>VLOOKUP(A695,'CET uproszczony 15 07 2020'!$B$3:$G$778,6,0)</f>
        <v>4872</v>
      </c>
      <c r="H695" s="127" t="s">
        <v>5</v>
      </c>
      <c r="I695" s="128">
        <v>0.23</v>
      </c>
      <c r="K695" s="135" t="s">
        <v>233</v>
      </c>
      <c r="L695" s="137" t="s">
        <v>3179</v>
      </c>
      <c r="M695" s="130" t="s">
        <v>82</v>
      </c>
      <c r="N695" s="125" t="s">
        <v>573</v>
      </c>
      <c r="O695" s="123" t="s">
        <v>40</v>
      </c>
      <c r="P695" s="123" t="s">
        <v>84</v>
      </c>
      <c r="R695" s="123">
        <v>114.688</v>
      </c>
      <c r="S695" s="123">
        <v>114.688</v>
      </c>
      <c r="T695" s="123">
        <v>0</v>
      </c>
      <c r="U695" s="123">
        <v>0</v>
      </c>
      <c r="V695" s="123">
        <v>0</v>
      </c>
    </row>
    <row r="696" spans="1:22">
      <c r="A696" s="129" t="s">
        <v>674</v>
      </c>
      <c r="B696" s="127" t="s">
        <v>673</v>
      </c>
      <c r="C696" s="124" t="s">
        <v>2165</v>
      </c>
      <c r="D696" s="127" t="s">
        <v>81</v>
      </c>
      <c r="F696" s="124">
        <v>1</v>
      </c>
      <c r="G696" s="126">
        <f>VLOOKUP(A696,'CET uproszczony 15 07 2020'!$B$3:$G$778,6,0)</f>
        <v>3059</v>
      </c>
      <c r="H696" s="127" t="s">
        <v>5</v>
      </c>
      <c r="I696" s="128">
        <v>0.23</v>
      </c>
      <c r="K696" s="135" t="s">
        <v>233</v>
      </c>
      <c r="L696" s="137" t="s">
        <v>3180</v>
      </c>
      <c r="M696" s="130" t="s">
        <v>82</v>
      </c>
      <c r="N696" s="125" t="s">
        <v>573</v>
      </c>
      <c r="O696" s="123" t="s">
        <v>40</v>
      </c>
      <c r="P696" s="123" t="s">
        <v>84</v>
      </c>
      <c r="R696" s="123">
        <v>65.927999999999997</v>
      </c>
      <c r="S696" s="123">
        <v>65.927999999999997</v>
      </c>
      <c r="T696" s="123">
        <v>0</v>
      </c>
      <c r="U696" s="123">
        <v>0</v>
      </c>
      <c r="V696" s="123">
        <v>0</v>
      </c>
    </row>
    <row r="697" spans="1:22">
      <c r="A697" s="129" t="s">
        <v>676</v>
      </c>
      <c r="B697" s="127" t="s">
        <v>675</v>
      </c>
      <c r="C697" s="124" t="s">
        <v>2166</v>
      </c>
      <c r="D697" s="127" t="s">
        <v>81</v>
      </c>
      <c r="F697" s="124">
        <v>1</v>
      </c>
      <c r="G697" s="126">
        <f>VLOOKUP(A697,'CET uproszczony 15 07 2020'!$B$3:$G$778,6,0)</f>
        <v>3583</v>
      </c>
      <c r="H697" s="127" t="s">
        <v>5</v>
      </c>
      <c r="I697" s="128">
        <v>0.23</v>
      </c>
      <c r="K697" s="135" t="s">
        <v>233</v>
      </c>
      <c r="L697" s="137" t="s">
        <v>3181</v>
      </c>
      <c r="M697" s="130" t="s">
        <v>82</v>
      </c>
      <c r="N697" s="125" t="s">
        <v>573</v>
      </c>
      <c r="O697" s="123" t="s">
        <v>40</v>
      </c>
      <c r="P697" s="123" t="s">
        <v>84</v>
      </c>
      <c r="R697" s="123">
        <v>86.48</v>
      </c>
      <c r="S697" s="123">
        <v>86.48</v>
      </c>
      <c r="T697" s="123">
        <v>0</v>
      </c>
      <c r="U697" s="123">
        <v>0</v>
      </c>
      <c r="V697" s="123">
        <v>0</v>
      </c>
    </row>
    <row r="698" spans="1:22">
      <c r="A698" s="129" t="s">
        <v>680</v>
      </c>
      <c r="B698" s="127" t="s">
        <v>679</v>
      </c>
      <c r="C698" s="124" t="s">
        <v>2169</v>
      </c>
      <c r="D698" s="127" t="s">
        <v>81</v>
      </c>
      <c r="F698" s="124">
        <v>1</v>
      </c>
      <c r="G698" s="126">
        <f>VLOOKUP(A698,'CET uproszczony 15 07 2020'!$B$3:$G$778,6,0)</f>
        <v>3569</v>
      </c>
      <c r="H698" s="127" t="s">
        <v>5</v>
      </c>
      <c r="I698" s="128">
        <v>0.23</v>
      </c>
      <c r="K698" s="135" t="s">
        <v>233</v>
      </c>
      <c r="L698" s="137" t="s">
        <v>3182</v>
      </c>
      <c r="M698" s="130" t="s">
        <v>82</v>
      </c>
      <c r="N698" s="125" t="s">
        <v>573</v>
      </c>
      <c r="O698" s="123" t="s">
        <v>40</v>
      </c>
      <c r="P698" s="123" t="s">
        <v>84</v>
      </c>
      <c r="R698" s="123">
        <v>82.296999999999997</v>
      </c>
      <c r="S698" s="123">
        <v>82.296999999999997</v>
      </c>
      <c r="T698" s="123">
        <v>0</v>
      </c>
      <c r="U698" s="123">
        <v>0</v>
      </c>
      <c r="V698" s="123">
        <v>0</v>
      </c>
    </row>
    <row r="699" spans="1:22">
      <c r="A699" s="129" t="s">
        <v>682</v>
      </c>
      <c r="B699" s="127" t="s">
        <v>681</v>
      </c>
      <c r="C699" s="124" t="s">
        <v>2170</v>
      </c>
      <c r="D699" s="127" t="s">
        <v>81</v>
      </c>
      <c r="F699" s="124">
        <v>1</v>
      </c>
      <c r="G699" s="126">
        <f>VLOOKUP(A699,'CET uproszczony 15 07 2020'!$B$3:$G$778,6,0)</f>
        <v>4223</v>
      </c>
      <c r="H699" s="127" t="s">
        <v>5</v>
      </c>
      <c r="I699" s="128">
        <v>0.23</v>
      </c>
      <c r="K699" s="135" t="s">
        <v>233</v>
      </c>
      <c r="L699" s="137" t="s">
        <v>3183</v>
      </c>
      <c r="M699" s="130" t="s">
        <v>82</v>
      </c>
      <c r="N699" s="125" t="s">
        <v>573</v>
      </c>
      <c r="O699" s="123" t="s">
        <v>40</v>
      </c>
      <c r="P699" s="123" t="s">
        <v>84</v>
      </c>
      <c r="R699" s="123">
        <v>103.788</v>
      </c>
      <c r="S699" s="123">
        <v>103.788</v>
      </c>
      <c r="T699" s="123">
        <v>0</v>
      </c>
      <c r="U699" s="123">
        <v>0</v>
      </c>
      <c r="V699" s="123">
        <v>0</v>
      </c>
    </row>
    <row r="700" spans="1:22">
      <c r="A700" s="129" t="s">
        <v>685</v>
      </c>
      <c r="B700" s="127" t="s">
        <v>684</v>
      </c>
      <c r="C700" s="124" t="s">
        <v>2172</v>
      </c>
      <c r="D700" s="127" t="s">
        <v>81</v>
      </c>
      <c r="F700" s="124">
        <v>1</v>
      </c>
      <c r="G700" s="126">
        <f>VLOOKUP(A700,'CET uproszczony 15 07 2020'!$B$3:$G$778,6,0)</f>
        <v>7447</v>
      </c>
      <c r="H700" s="127" t="s">
        <v>5</v>
      </c>
      <c r="I700" s="128">
        <v>0.23</v>
      </c>
      <c r="K700" s="135" t="s">
        <v>233</v>
      </c>
      <c r="L700" s="137" t="s">
        <v>3184</v>
      </c>
      <c r="M700" s="130" t="s">
        <v>82</v>
      </c>
      <c r="N700" s="125" t="s">
        <v>573</v>
      </c>
      <c r="O700" s="123" t="s">
        <v>40</v>
      </c>
      <c r="P700" s="123" t="s">
        <v>84</v>
      </c>
      <c r="R700" s="123">
        <v>177.24299999999999</v>
      </c>
      <c r="S700" s="123">
        <v>177.24299999999999</v>
      </c>
      <c r="T700" s="123">
        <v>0</v>
      </c>
      <c r="U700" s="123">
        <v>0</v>
      </c>
      <c r="V700" s="123">
        <v>0</v>
      </c>
    </row>
    <row r="701" spans="1:22">
      <c r="A701" s="129" t="s">
        <v>687</v>
      </c>
      <c r="B701" s="127" t="s">
        <v>686</v>
      </c>
      <c r="C701" s="124" t="s">
        <v>2173</v>
      </c>
      <c r="D701" s="127" t="s">
        <v>81</v>
      </c>
      <c r="F701" s="124">
        <v>1</v>
      </c>
      <c r="G701" s="126">
        <f>VLOOKUP(A701,'CET uproszczony 15 07 2020'!$B$3:$G$778,6,0)</f>
        <v>3938</v>
      </c>
      <c r="H701" s="127" t="s">
        <v>5</v>
      </c>
      <c r="I701" s="128">
        <v>0.23</v>
      </c>
      <c r="K701" s="135" t="s">
        <v>233</v>
      </c>
      <c r="L701" s="137" t="s">
        <v>3185</v>
      </c>
      <c r="M701" s="130" t="s">
        <v>82</v>
      </c>
      <c r="N701" s="125" t="s">
        <v>573</v>
      </c>
      <c r="O701" s="123" t="s">
        <v>40</v>
      </c>
      <c r="P701" s="123" t="s">
        <v>84</v>
      </c>
      <c r="R701" s="123">
        <v>82.31</v>
      </c>
      <c r="S701" s="123">
        <v>82.31</v>
      </c>
      <c r="T701" s="123">
        <v>0</v>
      </c>
      <c r="U701" s="123">
        <v>0</v>
      </c>
      <c r="V701" s="123">
        <v>0</v>
      </c>
    </row>
    <row r="702" spans="1:22">
      <c r="A702" s="129" t="s">
        <v>690</v>
      </c>
      <c r="B702" s="127" t="s">
        <v>689</v>
      </c>
      <c r="C702" s="124" t="s">
        <v>2175</v>
      </c>
      <c r="D702" s="127" t="s">
        <v>81</v>
      </c>
      <c r="F702" s="124">
        <v>1</v>
      </c>
      <c r="G702" s="126">
        <f>VLOOKUP(A702,'CET uproszczony 15 07 2020'!$B$3:$G$778,6,0)</f>
        <v>5893</v>
      </c>
      <c r="H702" s="127" t="s">
        <v>5</v>
      </c>
      <c r="I702" s="128">
        <v>0.23</v>
      </c>
      <c r="K702" s="135" t="s">
        <v>233</v>
      </c>
      <c r="L702" s="137" t="s">
        <v>3186</v>
      </c>
      <c r="M702" s="130" t="s">
        <v>82</v>
      </c>
      <c r="N702" s="125" t="s">
        <v>573</v>
      </c>
      <c r="O702" s="123" t="s">
        <v>40</v>
      </c>
      <c r="P702" s="123" t="s">
        <v>84</v>
      </c>
      <c r="R702" s="123">
        <v>125.797</v>
      </c>
      <c r="S702" s="123">
        <v>125.797</v>
      </c>
      <c r="T702" s="123">
        <v>0</v>
      </c>
      <c r="U702" s="123">
        <v>0</v>
      </c>
      <c r="V702" s="123">
        <v>0</v>
      </c>
    </row>
    <row r="703" spans="1:22">
      <c r="A703" s="129" t="s">
        <v>692</v>
      </c>
      <c r="B703" s="127" t="s">
        <v>691</v>
      </c>
      <c r="C703" s="124" t="s">
        <v>2176</v>
      </c>
      <c r="D703" s="127" t="s">
        <v>81</v>
      </c>
      <c r="F703" s="124">
        <v>1</v>
      </c>
      <c r="G703" s="126">
        <f>VLOOKUP(A703,'CET uproszczony 15 07 2020'!$B$3:$G$778,6,0)</f>
        <v>8597</v>
      </c>
      <c r="H703" s="127" t="s">
        <v>5</v>
      </c>
      <c r="I703" s="128">
        <v>0.23</v>
      </c>
      <c r="K703" s="135" t="s">
        <v>233</v>
      </c>
      <c r="L703" s="137" t="s">
        <v>3187</v>
      </c>
      <c r="M703" s="130" t="s">
        <v>82</v>
      </c>
      <c r="N703" s="125" t="s">
        <v>573</v>
      </c>
      <c r="O703" s="123" t="s">
        <v>40</v>
      </c>
      <c r="P703" s="123" t="s">
        <v>84</v>
      </c>
      <c r="R703" s="123">
        <v>179.309</v>
      </c>
      <c r="S703" s="123">
        <v>179.309</v>
      </c>
      <c r="T703" s="123">
        <v>0</v>
      </c>
      <c r="U703" s="123">
        <v>0</v>
      </c>
      <c r="V703" s="123">
        <v>0</v>
      </c>
    </row>
    <row r="704" spans="1:22">
      <c r="A704" s="129" t="s">
        <v>1946</v>
      </c>
      <c r="B704" s="127" t="s">
        <v>575</v>
      </c>
      <c r="C704" s="124" t="s">
        <v>2100</v>
      </c>
      <c r="D704" s="127" t="s">
        <v>81</v>
      </c>
      <c r="F704" s="124">
        <v>1</v>
      </c>
      <c r="G704" s="126">
        <f>VLOOKUP(A704,'CET uproszczony 15 07 2020'!$B$3:$G$778,6,0)</f>
        <v>12874</v>
      </c>
      <c r="H704" s="127" t="s">
        <v>5</v>
      </c>
      <c r="I704" s="128">
        <v>0.23</v>
      </c>
      <c r="K704" s="135" t="s">
        <v>233</v>
      </c>
      <c r="L704" s="137" t="s">
        <v>3756</v>
      </c>
      <c r="M704" s="130" t="s">
        <v>82</v>
      </c>
      <c r="N704" s="125" t="s">
        <v>573</v>
      </c>
      <c r="O704" s="123" t="s">
        <v>40</v>
      </c>
      <c r="P704" s="123" t="s">
        <v>84</v>
      </c>
      <c r="R704" s="123">
        <v>201.017</v>
      </c>
      <c r="S704" s="123">
        <v>201.017</v>
      </c>
      <c r="T704" s="123">
        <v>0</v>
      </c>
      <c r="U704" s="123">
        <v>0</v>
      </c>
      <c r="V704" s="123">
        <v>0</v>
      </c>
    </row>
    <row r="705" spans="1:22">
      <c r="A705" s="129" t="s">
        <v>1947</v>
      </c>
      <c r="B705" s="127" t="s">
        <v>577</v>
      </c>
      <c r="C705" s="124" t="s">
        <v>2102</v>
      </c>
      <c r="D705" s="127" t="s">
        <v>81</v>
      </c>
      <c r="F705" s="124">
        <v>1</v>
      </c>
      <c r="G705" s="126">
        <f>VLOOKUP(A705,'CET uproszczony 15 07 2020'!$B$3:$G$778,6,0)</f>
        <v>2504</v>
      </c>
      <c r="H705" s="127" t="s">
        <v>5</v>
      </c>
      <c r="I705" s="128">
        <v>0.23</v>
      </c>
      <c r="K705" s="135" t="s">
        <v>233</v>
      </c>
      <c r="L705" s="137" t="s">
        <v>3757</v>
      </c>
      <c r="M705" s="130" t="s">
        <v>82</v>
      </c>
      <c r="N705" s="125" t="s">
        <v>573</v>
      </c>
      <c r="O705" s="123" t="s">
        <v>40</v>
      </c>
      <c r="P705" s="123" t="s">
        <v>84</v>
      </c>
      <c r="R705" s="123">
        <v>46.953000000000003</v>
      </c>
      <c r="S705" s="123">
        <v>46.953000000000003</v>
      </c>
      <c r="T705" s="123">
        <v>0</v>
      </c>
      <c r="U705" s="123">
        <v>0</v>
      </c>
      <c r="V705" s="123">
        <v>0</v>
      </c>
    </row>
    <row r="706" spans="1:22">
      <c r="A706" s="129" t="s">
        <v>1948</v>
      </c>
      <c r="B706" s="127" t="s">
        <v>578</v>
      </c>
      <c r="C706" s="124" t="s">
        <v>2103</v>
      </c>
      <c r="D706" s="127" t="s">
        <v>81</v>
      </c>
      <c r="F706" s="124">
        <v>1</v>
      </c>
      <c r="G706" s="126">
        <f>VLOOKUP(A706,'CET uproszczony 15 07 2020'!$B$3:$G$778,6,0)</f>
        <v>2889</v>
      </c>
      <c r="H706" s="127" t="s">
        <v>5</v>
      </c>
      <c r="I706" s="128">
        <v>0.23</v>
      </c>
      <c r="K706" s="135" t="s">
        <v>233</v>
      </c>
      <c r="L706" s="137" t="s">
        <v>3758</v>
      </c>
      <c r="M706" s="130" t="s">
        <v>82</v>
      </c>
      <c r="N706" s="125" t="s">
        <v>573</v>
      </c>
      <c r="O706" s="123" t="s">
        <v>40</v>
      </c>
      <c r="P706" s="123" t="s">
        <v>84</v>
      </c>
      <c r="R706" s="123">
        <v>55.142000000000003</v>
      </c>
      <c r="S706" s="123">
        <v>55.142000000000003</v>
      </c>
      <c r="T706" s="123">
        <v>0</v>
      </c>
      <c r="U706" s="123">
        <v>0</v>
      </c>
      <c r="V706" s="123">
        <v>0</v>
      </c>
    </row>
    <row r="707" spans="1:22">
      <c r="A707" s="129" t="s">
        <v>1949</v>
      </c>
      <c r="B707" s="127" t="s">
        <v>579</v>
      </c>
      <c r="C707" s="124" t="s">
        <v>2104</v>
      </c>
      <c r="D707" s="127" t="s">
        <v>81</v>
      </c>
      <c r="F707" s="124">
        <v>1</v>
      </c>
      <c r="G707" s="126">
        <f>VLOOKUP(A707,'CET uproszczony 15 07 2020'!$B$3:$G$778,6,0)</f>
        <v>3418</v>
      </c>
      <c r="H707" s="127" t="s">
        <v>5</v>
      </c>
      <c r="I707" s="128">
        <v>0.23</v>
      </c>
      <c r="K707" s="135" t="s">
        <v>233</v>
      </c>
      <c r="L707" s="137" t="s">
        <v>3759</v>
      </c>
      <c r="M707" s="130" t="s">
        <v>82</v>
      </c>
      <c r="N707" s="125" t="s">
        <v>573</v>
      </c>
      <c r="O707" s="123" t="s">
        <v>40</v>
      </c>
      <c r="P707" s="123" t="s">
        <v>84</v>
      </c>
      <c r="R707" s="123">
        <v>62.841000000000001</v>
      </c>
      <c r="S707" s="123">
        <v>62.841000000000001</v>
      </c>
      <c r="T707" s="123">
        <v>0</v>
      </c>
      <c r="U707" s="123">
        <v>0</v>
      </c>
      <c r="V707" s="123">
        <v>0</v>
      </c>
    </row>
    <row r="708" spans="1:22">
      <c r="A708" s="129" t="s">
        <v>1950</v>
      </c>
      <c r="B708" s="127" t="s">
        <v>581</v>
      </c>
      <c r="C708" s="124" t="s">
        <v>2106</v>
      </c>
      <c r="D708" s="127" t="s">
        <v>81</v>
      </c>
      <c r="F708" s="124">
        <v>1</v>
      </c>
      <c r="G708" s="126">
        <f>VLOOKUP(A708,'CET uproszczony 15 07 2020'!$B$3:$G$778,6,0)</f>
        <v>2931</v>
      </c>
      <c r="H708" s="127" t="s">
        <v>5</v>
      </c>
      <c r="I708" s="128">
        <v>0.23</v>
      </c>
      <c r="K708" s="135" t="s">
        <v>233</v>
      </c>
      <c r="L708" s="137" t="s">
        <v>3760</v>
      </c>
      <c r="M708" s="130" t="s">
        <v>82</v>
      </c>
      <c r="N708" s="125" t="s">
        <v>573</v>
      </c>
      <c r="O708" s="123" t="s">
        <v>40</v>
      </c>
      <c r="P708" s="123" t="s">
        <v>84</v>
      </c>
      <c r="R708" s="123">
        <v>55.841999999999999</v>
      </c>
      <c r="S708" s="123">
        <v>55.841999999999999</v>
      </c>
      <c r="T708" s="123">
        <v>0</v>
      </c>
      <c r="U708" s="123">
        <v>0</v>
      </c>
      <c r="V708" s="123">
        <v>0</v>
      </c>
    </row>
    <row r="709" spans="1:22">
      <c r="A709" s="129" t="s">
        <v>1951</v>
      </c>
      <c r="B709" s="127" t="s">
        <v>582</v>
      </c>
      <c r="C709" s="124" t="s">
        <v>2107</v>
      </c>
      <c r="D709" s="127" t="s">
        <v>81</v>
      </c>
      <c r="F709" s="124">
        <v>1</v>
      </c>
      <c r="G709" s="126">
        <f>VLOOKUP(A709,'CET uproszczony 15 07 2020'!$B$3:$G$778,6,0)</f>
        <v>3499</v>
      </c>
      <c r="H709" s="127" t="s">
        <v>5</v>
      </c>
      <c r="I709" s="128">
        <v>0.23</v>
      </c>
      <c r="K709" s="135" t="s">
        <v>233</v>
      </c>
      <c r="L709" s="137" t="s">
        <v>3761</v>
      </c>
      <c r="M709" s="130" t="s">
        <v>82</v>
      </c>
      <c r="N709" s="125" t="s">
        <v>573</v>
      </c>
      <c r="O709" s="123" t="s">
        <v>40</v>
      </c>
      <c r="P709" s="123" t="s">
        <v>84</v>
      </c>
      <c r="R709" s="123">
        <v>66.796999999999997</v>
      </c>
      <c r="S709" s="123">
        <v>66.796999999999997</v>
      </c>
      <c r="T709" s="123">
        <v>0</v>
      </c>
      <c r="U709" s="123">
        <v>0</v>
      </c>
      <c r="V709" s="123">
        <v>0</v>
      </c>
    </row>
    <row r="710" spans="1:22">
      <c r="A710" s="129" t="s">
        <v>1952</v>
      </c>
      <c r="B710" s="127" t="s">
        <v>587</v>
      </c>
      <c r="C710" s="124" t="s">
        <v>2112</v>
      </c>
      <c r="D710" s="127" t="s">
        <v>81</v>
      </c>
      <c r="F710" s="124">
        <v>1</v>
      </c>
      <c r="G710" s="126">
        <f>VLOOKUP(A710,'CET uproszczony 15 07 2020'!$B$3:$G$778,6,0)</f>
        <v>5559</v>
      </c>
      <c r="H710" s="127" t="s">
        <v>5</v>
      </c>
      <c r="I710" s="128">
        <v>0.23</v>
      </c>
      <c r="K710" s="135" t="s">
        <v>233</v>
      </c>
      <c r="L710" s="137" t="s">
        <v>3762</v>
      </c>
      <c r="M710" s="130" t="s">
        <v>82</v>
      </c>
      <c r="N710" s="125" t="s">
        <v>573</v>
      </c>
      <c r="O710" s="123" t="s">
        <v>40</v>
      </c>
      <c r="P710" s="123" t="s">
        <v>84</v>
      </c>
      <c r="R710" s="123">
        <v>93.266000000000005</v>
      </c>
      <c r="S710" s="123">
        <v>93.266000000000005</v>
      </c>
      <c r="T710" s="123">
        <v>0</v>
      </c>
      <c r="U710" s="123">
        <v>0</v>
      </c>
      <c r="V710" s="123">
        <v>0</v>
      </c>
    </row>
    <row r="711" spans="1:22">
      <c r="A711" s="129" t="s">
        <v>1953</v>
      </c>
      <c r="B711" s="127" t="s">
        <v>588</v>
      </c>
      <c r="C711" s="124" t="s">
        <v>2113</v>
      </c>
      <c r="D711" s="127" t="s">
        <v>81</v>
      </c>
      <c r="F711" s="124">
        <v>1</v>
      </c>
      <c r="G711" s="126">
        <f>VLOOKUP(A711,'CET uproszczony 15 07 2020'!$B$3:$G$778,6,0)</f>
        <v>8504</v>
      </c>
      <c r="H711" s="127" t="s">
        <v>5</v>
      </c>
      <c r="I711" s="128">
        <v>0.23</v>
      </c>
      <c r="K711" s="135" t="s">
        <v>233</v>
      </c>
      <c r="L711" s="137" t="s">
        <v>3763</v>
      </c>
      <c r="M711" s="130" t="s">
        <v>82</v>
      </c>
      <c r="N711" s="125" t="s">
        <v>573</v>
      </c>
      <c r="O711" s="123" t="s">
        <v>40</v>
      </c>
      <c r="P711" s="123" t="s">
        <v>84</v>
      </c>
      <c r="R711" s="123">
        <v>131.38999999999999</v>
      </c>
      <c r="S711" s="123">
        <v>131.38999999999999</v>
      </c>
      <c r="T711" s="123">
        <v>0</v>
      </c>
      <c r="U711" s="123">
        <v>0</v>
      </c>
      <c r="V711" s="123">
        <v>0</v>
      </c>
    </row>
    <row r="712" spans="1:22">
      <c r="A712" s="129" t="s">
        <v>1954</v>
      </c>
      <c r="B712" s="127" t="s">
        <v>589</v>
      </c>
      <c r="C712" s="124" t="s">
        <v>2114</v>
      </c>
      <c r="D712" s="127" t="s">
        <v>81</v>
      </c>
      <c r="F712" s="124">
        <v>1</v>
      </c>
      <c r="G712" s="126">
        <f>VLOOKUP(A712,'CET uproszczony 15 07 2020'!$B$3:$G$778,6,0)</f>
        <v>4190</v>
      </c>
      <c r="H712" s="127" t="s">
        <v>5</v>
      </c>
      <c r="I712" s="128">
        <v>0.23</v>
      </c>
      <c r="K712" s="135" t="s">
        <v>233</v>
      </c>
      <c r="L712" s="137" t="s">
        <v>3764</v>
      </c>
      <c r="M712" s="130" t="s">
        <v>82</v>
      </c>
      <c r="N712" s="125" t="s">
        <v>573</v>
      </c>
      <c r="O712" s="123" t="s">
        <v>40</v>
      </c>
      <c r="P712" s="123" t="s">
        <v>84</v>
      </c>
      <c r="R712" s="123">
        <v>78.635999999999996</v>
      </c>
      <c r="S712" s="123">
        <v>78.635999999999996</v>
      </c>
      <c r="T712" s="123">
        <v>0</v>
      </c>
      <c r="U712" s="123">
        <v>0</v>
      </c>
      <c r="V712" s="123">
        <v>0</v>
      </c>
    </row>
    <row r="713" spans="1:22">
      <c r="A713" s="129" t="s">
        <v>1955</v>
      </c>
      <c r="B713" s="127" t="s">
        <v>599</v>
      </c>
      <c r="C713" s="124" t="s">
        <v>2122</v>
      </c>
      <c r="D713" s="127" t="s">
        <v>81</v>
      </c>
      <c r="F713" s="124">
        <v>1</v>
      </c>
      <c r="G713" s="126">
        <f>VLOOKUP(A713,'CET uproszczony 15 07 2020'!$B$3:$G$778,6,0)</f>
        <v>5528</v>
      </c>
      <c r="H713" s="127" t="s">
        <v>5</v>
      </c>
      <c r="I713" s="128">
        <v>0.23</v>
      </c>
      <c r="K713" s="135" t="s">
        <v>233</v>
      </c>
      <c r="L713" s="137" t="s">
        <v>3765</v>
      </c>
      <c r="M713" s="130" t="s">
        <v>82</v>
      </c>
      <c r="N713" s="125" t="s">
        <v>573</v>
      </c>
      <c r="O713" s="123" t="s">
        <v>40</v>
      </c>
      <c r="P713" s="123" t="s">
        <v>84</v>
      </c>
      <c r="R713" s="123">
        <v>94.728999999999999</v>
      </c>
      <c r="S713" s="123">
        <v>94.728999999999999</v>
      </c>
      <c r="T713" s="123">
        <v>0</v>
      </c>
      <c r="U713" s="123">
        <v>0</v>
      </c>
      <c r="V713" s="123">
        <v>0</v>
      </c>
    </row>
    <row r="714" spans="1:22">
      <c r="A714" s="179" t="s">
        <v>1956</v>
      </c>
      <c r="B714" s="127" t="s">
        <v>600</v>
      </c>
      <c r="C714" s="124" t="s">
        <v>2123</v>
      </c>
      <c r="D714" s="127" t="s">
        <v>81</v>
      </c>
      <c r="F714" s="124">
        <v>1</v>
      </c>
      <c r="G714" s="126">
        <f>VLOOKUP(A714,'CET uproszczony 15 07 2020'!$B$3:$G$778,6,0)</f>
        <v>7831</v>
      </c>
      <c r="H714" s="127" t="s">
        <v>5</v>
      </c>
      <c r="I714" s="128">
        <v>0.23</v>
      </c>
      <c r="K714" s="135" t="s">
        <v>233</v>
      </c>
      <c r="L714" s="137" t="s">
        <v>3766</v>
      </c>
      <c r="M714" s="130" t="s">
        <v>82</v>
      </c>
      <c r="N714" s="125" t="s">
        <v>573</v>
      </c>
      <c r="O714" s="123" t="s">
        <v>40</v>
      </c>
      <c r="P714" s="123" t="s">
        <v>84</v>
      </c>
      <c r="R714" s="123">
        <v>124.72199999999999</v>
      </c>
      <c r="S714" s="123">
        <v>124.72199999999999</v>
      </c>
      <c r="T714" s="123">
        <v>0</v>
      </c>
      <c r="U714" s="123">
        <v>0</v>
      </c>
      <c r="V714" s="123">
        <v>0</v>
      </c>
    </row>
    <row r="715" spans="1:22">
      <c r="A715" s="129" t="s">
        <v>591</v>
      </c>
      <c r="B715" s="127" t="s">
        <v>590</v>
      </c>
      <c r="C715" s="124" t="s">
        <v>2115</v>
      </c>
      <c r="D715" s="127" t="s">
        <v>81</v>
      </c>
      <c r="F715" s="124">
        <v>1</v>
      </c>
      <c r="G715" s="126">
        <f>VLOOKUP(A715,'CET uproszczony 15 07 2020'!$B$3:$G$778,6,0)</f>
        <v>6249</v>
      </c>
      <c r="H715" s="127" t="s">
        <v>5</v>
      </c>
      <c r="I715" s="128">
        <v>0.23</v>
      </c>
      <c r="K715" s="135" t="s">
        <v>233</v>
      </c>
      <c r="L715" s="137" t="s">
        <v>3714</v>
      </c>
      <c r="M715" s="130" t="s">
        <v>82</v>
      </c>
      <c r="N715" s="125" t="s">
        <v>573</v>
      </c>
      <c r="O715" s="123" t="s">
        <v>40</v>
      </c>
      <c r="P715" s="123" t="s">
        <v>84</v>
      </c>
      <c r="R715" s="123">
        <v>95.953999999999994</v>
      </c>
      <c r="S715" s="123">
        <v>95.953999999999994</v>
      </c>
      <c r="T715" s="123">
        <v>0</v>
      </c>
      <c r="U715" s="123">
        <v>0</v>
      </c>
      <c r="V715" s="123">
        <v>0</v>
      </c>
    </row>
    <row r="716" spans="1:22">
      <c r="A716" s="132" t="s">
        <v>1871</v>
      </c>
      <c r="B716" s="127" t="s">
        <v>574</v>
      </c>
      <c r="C716" s="124" t="s">
        <v>2099</v>
      </c>
      <c r="D716" s="127" t="s">
        <v>81</v>
      </c>
      <c r="F716" s="124">
        <v>1</v>
      </c>
      <c r="G716" s="126">
        <f>VLOOKUP(A716,'CET uproszczony 15 07 2020'!$B$3:$G$778,6,0)</f>
        <v>10912</v>
      </c>
      <c r="H716" s="127" t="s">
        <v>5</v>
      </c>
      <c r="I716" s="128">
        <v>0.23</v>
      </c>
      <c r="K716" s="136" t="s">
        <v>233</v>
      </c>
      <c r="L716" s="139">
        <v>5901181018851</v>
      </c>
      <c r="M716" s="130" t="s">
        <v>82</v>
      </c>
      <c r="N716" s="125" t="s">
        <v>573</v>
      </c>
      <c r="O716" s="123" t="s">
        <v>40</v>
      </c>
      <c r="P716" s="123" t="s">
        <v>84</v>
      </c>
      <c r="R716" s="123">
        <v>169.90100000000001</v>
      </c>
      <c r="S716" s="123">
        <v>169.90100000000001</v>
      </c>
      <c r="T716" s="123">
        <v>0</v>
      </c>
      <c r="U716" s="123">
        <v>0</v>
      </c>
      <c r="V716" s="123">
        <v>0</v>
      </c>
    </row>
    <row r="717" spans="1:22">
      <c r="A717" s="132" t="s">
        <v>1872</v>
      </c>
      <c r="B717" s="127" t="s">
        <v>576</v>
      </c>
      <c r="C717" s="124" t="s">
        <v>2101</v>
      </c>
      <c r="D717" s="127" t="s">
        <v>81</v>
      </c>
      <c r="F717" s="124">
        <v>1</v>
      </c>
      <c r="G717" s="126">
        <f>VLOOKUP(A717,'CET uproszczony 15 07 2020'!$B$3:$G$778,6,0)</f>
        <v>12253</v>
      </c>
      <c r="H717" s="127" t="s">
        <v>5</v>
      </c>
      <c r="I717" s="128">
        <v>0.23</v>
      </c>
      <c r="K717" s="136" t="s">
        <v>233</v>
      </c>
      <c r="L717" s="139">
        <v>5901181018868</v>
      </c>
      <c r="M717" s="130" t="s">
        <v>82</v>
      </c>
      <c r="N717" s="125" t="s">
        <v>573</v>
      </c>
      <c r="O717" s="123" t="s">
        <v>40</v>
      </c>
      <c r="P717" s="123" t="s">
        <v>84</v>
      </c>
      <c r="R717" s="123">
        <v>191.137</v>
      </c>
      <c r="S717" s="123">
        <v>191.137</v>
      </c>
      <c r="T717" s="123">
        <v>0</v>
      </c>
      <c r="U717" s="123">
        <v>0</v>
      </c>
      <c r="V717" s="123">
        <v>0</v>
      </c>
    </row>
    <row r="718" spans="1:22">
      <c r="A718" s="132" t="s">
        <v>1873</v>
      </c>
      <c r="B718" s="127" t="s">
        <v>580</v>
      </c>
      <c r="C718" s="124" t="s">
        <v>2105</v>
      </c>
      <c r="D718" s="127" t="s">
        <v>81</v>
      </c>
      <c r="F718" s="124">
        <v>1</v>
      </c>
      <c r="G718" s="126">
        <f>VLOOKUP(A718,'CET uproszczony 15 07 2020'!$B$3:$G$778,6,0)</f>
        <v>4662</v>
      </c>
      <c r="H718" s="127" t="s">
        <v>5</v>
      </c>
      <c r="I718" s="128">
        <v>0.23</v>
      </c>
      <c r="K718" s="136" t="s">
        <v>233</v>
      </c>
      <c r="L718" s="139">
        <v>5901181019865</v>
      </c>
      <c r="M718" s="130" t="s">
        <v>82</v>
      </c>
      <c r="N718" s="125" t="s">
        <v>573</v>
      </c>
      <c r="O718" s="123" t="s">
        <v>40</v>
      </c>
      <c r="P718" s="123" t="s">
        <v>84</v>
      </c>
      <c r="R718" s="123">
        <v>80.745000000000005</v>
      </c>
      <c r="S718" s="123">
        <v>80.745000000000005</v>
      </c>
      <c r="T718" s="123">
        <v>0</v>
      </c>
      <c r="U718" s="123">
        <v>0</v>
      </c>
      <c r="V718" s="123">
        <v>0</v>
      </c>
    </row>
    <row r="719" spans="1:22">
      <c r="A719" s="132" t="s">
        <v>1874</v>
      </c>
      <c r="B719" s="127" t="s">
        <v>583</v>
      </c>
      <c r="C719" s="124" t="s">
        <v>2108</v>
      </c>
      <c r="D719" s="127" t="s">
        <v>81</v>
      </c>
      <c r="F719" s="124">
        <v>1</v>
      </c>
      <c r="G719" s="126">
        <f>VLOOKUP(A719,'CET uproszczony 15 07 2020'!$B$3:$G$778,6,0)</f>
        <v>4056</v>
      </c>
      <c r="H719" s="127" t="s">
        <v>5</v>
      </c>
      <c r="I719" s="128">
        <v>0.23</v>
      </c>
      <c r="K719" s="136" t="s">
        <v>233</v>
      </c>
      <c r="L719" s="139">
        <v>5901181019353</v>
      </c>
      <c r="M719" s="130" t="s">
        <v>82</v>
      </c>
      <c r="N719" s="125" t="s">
        <v>573</v>
      </c>
      <c r="O719" s="123" t="s">
        <v>40</v>
      </c>
      <c r="P719" s="123" t="s">
        <v>84</v>
      </c>
      <c r="R719" s="123">
        <v>77.158000000000001</v>
      </c>
      <c r="S719" s="123">
        <v>77.158000000000001</v>
      </c>
      <c r="T719" s="123">
        <v>0</v>
      </c>
      <c r="U719" s="123">
        <v>0</v>
      </c>
      <c r="V719" s="123">
        <v>0</v>
      </c>
    </row>
    <row r="720" spans="1:22">
      <c r="A720" s="132" t="s">
        <v>1875</v>
      </c>
      <c r="B720" s="127" t="s">
        <v>584</v>
      </c>
      <c r="C720" s="124" t="s">
        <v>2109</v>
      </c>
      <c r="D720" s="127" t="s">
        <v>81</v>
      </c>
      <c r="F720" s="124">
        <v>1</v>
      </c>
      <c r="G720" s="126">
        <f>VLOOKUP(A720,'CET uproszczony 15 07 2020'!$B$3:$G$778,6,0)</f>
        <v>6211</v>
      </c>
      <c r="H720" s="127" t="s">
        <v>5</v>
      </c>
      <c r="I720" s="128">
        <v>0.23</v>
      </c>
      <c r="K720" s="136" t="s">
        <v>233</v>
      </c>
      <c r="L720" s="139">
        <v>5901181019872</v>
      </c>
      <c r="M720" s="130" t="s">
        <v>82</v>
      </c>
      <c r="N720" s="125" t="s">
        <v>573</v>
      </c>
      <c r="O720" s="123" t="s">
        <v>40</v>
      </c>
      <c r="P720" s="123" t="s">
        <v>84</v>
      </c>
      <c r="R720" s="123">
        <v>108.33</v>
      </c>
      <c r="S720" s="123">
        <v>108.33</v>
      </c>
      <c r="T720" s="123">
        <v>0</v>
      </c>
      <c r="U720" s="123">
        <v>0</v>
      </c>
      <c r="V720" s="123">
        <v>0</v>
      </c>
    </row>
    <row r="721" spans="1:22">
      <c r="A721" s="132" t="s">
        <v>1876</v>
      </c>
      <c r="B721" s="127" t="s">
        <v>585</v>
      </c>
      <c r="C721" s="124" t="s">
        <v>2110</v>
      </c>
      <c r="D721" s="127" t="s">
        <v>81</v>
      </c>
      <c r="F721" s="124">
        <v>1</v>
      </c>
      <c r="G721" s="126">
        <f>VLOOKUP(A721,'CET uproszczony 15 07 2020'!$B$3:$G$778,6,0)</f>
        <v>3389</v>
      </c>
      <c r="H721" s="127" t="s">
        <v>5</v>
      </c>
      <c r="I721" s="128">
        <v>0.23</v>
      </c>
      <c r="K721" s="136" t="s">
        <v>233</v>
      </c>
      <c r="L721" s="139">
        <v>5901181018172</v>
      </c>
      <c r="M721" s="130" t="s">
        <v>82</v>
      </c>
      <c r="N721" s="125" t="s">
        <v>573</v>
      </c>
      <c r="O721" s="123" t="s">
        <v>40</v>
      </c>
      <c r="P721" s="123" t="s">
        <v>84</v>
      </c>
      <c r="R721" s="123">
        <v>66.195999999999998</v>
      </c>
      <c r="S721" s="123">
        <v>66.195999999999998</v>
      </c>
      <c r="T721" s="123">
        <v>0</v>
      </c>
      <c r="U721" s="123">
        <v>0</v>
      </c>
      <c r="V721" s="123">
        <v>0</v>
      </c>
    </row>
    <row r="722" spans="1:22">
      <c r="A722" s="132" t="s">
        <v>1877</v>
      </c>
      <c r="B722" s="127" t="s">
        <v>586</v>
      </c>
      <c r="C722" s="124" t="s">
        <v>2111</v>
      </c>
      <c r="D722" s="127" t="s">
        <v>81</v>
      </c>
      <c r="F722" s="124">
        <v>1</v>
      </c>
      <c r="G722" s="126">
        <f>VLOOKUP(A722,'CET uproszczony 15 07 2020'!$B$3:$G$778,6,0)</f>
        <v>4660</v>
      </c>
      <c r="H722" s="127" t="s">
        <v>5</v>
      </c>
      <c r="I722" s="128">
        <v>0.23</v>
      </c>
      <c r="K722" s="136" t="s">
        <v>233</v>
      </c>
      <c r="L722" s="139">
        <v>5901181018813</v>
      </c>
      <c r="M722" s="130" t="s">
        <v>82</v>
      </c>
      <c r="N722" s="125" t="s">
        <v>573</v>
      </c>
      <c r="O722" s="123" t="s">
        <v>40</v>
      </c>
      <c r="P722" s="123" t="s">
        <v>84</v>
      </c>
      <c r="R722" s="123">
        <v>80.093999999999994</v>
      </c>
      <c r="S722" s="123">
        <v>80.093999999999994</v>
      </c>
      <c r="T722" s="123">
        <v>0</v>
      </c>
      <c r="U722" s="123">
        <v>0</v>
      </c>
      <c r="V722" s="123">
        <v>0</v>
      </c>
    </row>
    <row r="723" spans="1:22">
      <c r="A723" s="132" t="s">
        <v>1878</v>
      </c>
      <c r="B723" s="127" t="s">
        <v>592</v>
      </c>
      <c r="C723" s="124" t="s">
        <v>2116</v>
      </c>
      <c r="D723" s="127" t="s">
        <v>81</v>
      </c>
      <c r="F723" s="124">
        <v>1</v>
      </c>
      <c r="G723" s="126">
        <f>VLOOKUP(A723,'CET uproszczony 15 07 2020'!$B$3:$G$778,6,0)</f>
        <v>7597</v>
      </c>
      <c r="H723" s="127" t="s">
        <v>5</v>
      </c>
      <c r="I723" s="128">
        <v>0.23</v>
      </c>
      <c r="K723" s="136" t="s">
        <v>233</v>
      </c>
      <c r="L723" s="139">
        <v>5901181019377</v>
      </c>
      <c r="M723" s="130" t="s">
        <v>82</v>
      </c>
      <c r="N723" s="125" t="s">
        <v>573</v>
      </c>
      <c r="O723" s="123" t="s">
        <v>40</v>
      </c>
      <c r="P723" s="123" t="s">
        <v>84</v>
      </c>
      <c r="R723" s="123">
        <v>119.864</v>
      </c>
      <c r="S723" s="123">
        <v>119.864</v>
      </c>
      <c r="T723" s="123">
        <v>0</v>
      </c>
      <c r="U723" s="123">
        <v>0</v>
      </c>
      <c r="V723" s="123">
        <v>0</v>
      </c>
    </row>
    <row r="724" spans="1:22">
      <c r="A724" s="132" t="s">
        <v>1879</v>
      </c>
      <c r="B724" s="127" t="s">
        <v>593</v>
      </c>
      <c r="C724" s="124" t="s">
        <v>2117</v>
      </c>
      <c r="D724" s="127" t="s">
        <v>81</v>
      </c>
      <c r="F724" s="124">
        <v>1</v>
      </c>
      <c r="G724" s="126">
        <f>VLOOKUP(A724,'CET uproszczony 15 07 2020'!$B$3:$G$778,6,0)</f>
        <v>10026</v>
      </c>
      <c r="H724" s="127" t="s">
        <v>5</v>
      </c>
      <c r="I724" s="128">
        <v>0.23</v>
      </c>
      <c r="K724" s="136" t="s">
        <v>233</v>
      </c>
      <c r="L724" s="139">
        <v>5901181019896</v>
      </c>
      <c r="M724" s="130" t="s">
        <v>82</v>
      </c>
      <c r="N724" s="125" t="s">
        <v>573</v>
      </c>
      <c r="O724" s="123" t="s">
        <v>40</v>
      </c>
      <c r="P724" s="123" t="s">
        <v>84</v>
      </c>
      <c r="R724" s="123">
        <v>158.845</v>
      </c>
      <c r="S724" s="123">
        <v>158.845</v>
      </c>
      <c r="T724" s="123">
        <v>0</v>
      </c>
      <c r="U724" s="123">
        <v>0</v>
      </c>
      <c r="V724" s="123">
        <v>0</v>
      </c>
    </row>
    <row r="725" spans="1:22">
      <c r="A725" s="132" t="s">
        <v>1880</v>
      </c>
      <c r="B725" s="127" t="s">
        <v>594</v>
      </c>
      <c r="C725" s="124" t="s">
        <v>2118</v>
      </c>
      <c r="D725" s="127" t="s">
        <v>81</v>
      </c>
      <c r="F725" s="124">
        <v>1</v>
      </c>
      <c r="G725" s="126">
        <f>VLOOKUP(A725,'CET uproszczony 15 07 2020'!$B$3:$G$778,6,0)</f>
        <v>5114</v>
      </c>
      <c r="H725" s="127" t="s">
        <v>5</v>
      </c>
      <c r="I725" s="128">
        <v>0.23</v>
      </c>
      <c r="K725" s="136" t="s">
        <v>233</v>
      </c>
      <c r="L725" s="139">
        <v>5901181018196</v>
      </c>
      <c r="M725" s="130" t="s">
        <v>82</v>
      </c>
      <c r="N725" s="125" t="s">
        <v>573</v>
      </c>
      <c r="O725" s="123" t="s">
        <v>40</v>
      </c>
      <c r="P725" s="123" t="s">
        <v>84</v>
      </c>
      <c r="R725" s="123">
        <v>91.277000000000001</v>
      </c>
      <c r="S725" s="123">
        <v>91.277000000000001</v>
      </c>
      <c r="T725" s="123">
        <v>0</v>
      </c>
      <c r="U725" s="123">
        <v>0</v>
      </c>
      <c r="V725" s="123">
        <v>0</v>
      </c>
    </row>
    <row r="726" spans="1:22">
      <c r="A726" s="132" t="s">
        <v>1881</v>
      </c>
      <c r="B726" s="127" t="s">
        <v>595</v>
      </c>
      <c r="C726" s="124" t="s">
        <v>2119</v>
      </c>
      <c r="D726" s="127" t="s">
        <v>81</v>
      </c>
      <c r="F726" s="124">
        <v>1</v>
      </c>
      <c r="G726" s="126">
        <f>VLOOKUP(A726,'CET uproszczony 15 07 2020'!$B$3:$G$778,6,0)</f>
        <v>7355</v>
      </c>
      <c r="H726" s="127" t="s">
        <v>5</v>
      </c>
      <c r="I726" s="128">
        <v>0.23</v>
      </c>
      <c r="K726" s="136" t="s">
        <v>233</v>
      </c>
      <c r="L726" s="139">
        <v>5901181018837</v>
      </c>
      <c r="M726" s="130" t="s">
        <v>82</v>
      </c>
      <c r="N726" s="125" t="s">
        <v>573</v>
      </c>
      <c r="O726" s="123" t="s">
        <v>40</v>
      </c>
      <c r="P726" s="123" t="s">
        <v>84</v>
      </c>
      <c r="R726" s="123">
        <v>119.624</v>
      </c>
      <c r="S726" s="123">
        <v>119.624</v>
      </c>
      <c r="T726" s="123">
        <v>0</v>
      </c>
      <c r="U726" s="123">
        <v>0</v>
      </c>
      <c r="V726" s="123">
        <v>0</v>
      </c>
    </row>
    <row r="727" spans="1:22">
      <c r="A727" s="132" t="s">
        <v>1882</v>
      </c>
      <c r="B727" s="127" t="s">
        <v>596</v>
      </c>
      <c r="C727" s="124" t="s">
        <v>2120</v>
      </c>
      <c r="D727" s="127" t="s">
        <v>81</v>
      </c>
      <c r="F727" s="124">
        <v>1</v>
      </c>
      <c r="G727" s="126">
        <f>VLOOKUP(A727,'CET uproszczony 15 07 2020'!$B$3:$G$778,6,0)</f>
        <v>8915</v>
      </c>
      <c r="H727" s="127" t="s">
        <v>5</v>
      </c>
      <c r="I727" s="128">
        <v>0.23</v>
      </c>
      <c r="K727" s="136" t="s">
        <v>233</v>
      </c>
      <c r="L727" s="139">
        <v>5901181019384</v>
      </c>
      <c r="M727" s="130" t="s">
        <v>82</v>
      </c>
      <c r="N727" s="125" t="s">
        <v>573</v>
      </c>
      <c r="O727" s="123" t="s">
        <v>40</v>
      </c>
      <c r="P727" s="123" t="s">
        <v>84</v>
      </c>
      <c r="R727" s="123">
        <v>144.96600000000001</v>
      </c>
      <c r="S727" s="123">
        <v>144.96600000000001</v>
      </c>
      <c r="T727" s="123">
        <v>0</v>
      </c>
      <c r="U727" s="123">
        <v>0</v>
      </c>
      <c r="V727" s="123">
        <v>0</v>
      </c>
    </row>
    <row r="728" spans="1:22">
      <c r="A728" s="132" t="s">
        <v>1883</v>
      </c>
      <c r="B728" s="127" t="s">
        <v>601</v>
      </c>
      <c r="C728" s="124" t="s">
        <v>2124</v>
      </c>
      <c r="D728" s="127" t="s">
        <v>81</v>
      </c>
      <c r="F728" s="124">
        <v>1</v>
      </c>
      <c r="G728" s="126">
        <f>VLOOKUP(A728,'CET uproszczony 15 07 2020'!$B$3:$G$778,6,0)</f>
        <v>9541</v>
      </c>
      <c r="H728" s="127" t="s">
        <v>5</v>
      </c>
      <c r="I728" s="128">
        <v>0.23</v>
      </c>
      <c r="K728" s="136" t="s">
        <v>233</v>
      </c>
      <c r="L728" s="139">
        <v>5901181019391</v>
      </c>
      <c r="M728" s="130" t="s">
        <v>82</v>
      </c>
      <c r="N728" s="125" t="s">
        <v>573</v>
      </c>
      <c r="O728" s="123" t="s">
        <v>40</v>
      </c>
      <c r="P728" s="123" t="s">
        <v>84</v>
      </c>
      <c r="R728" s="123">
        <v>146.565</v>
      </c>
      <c r="S728" s="123">
        <v>146.565</v>
      </c>
      <c r="T728" s="123">
        <v>0</v>
      </c>
      <c r="U728" s="123">
        <v>0</v>
      </c>
      <c r="V728" s="123">
        <v>0</v>
      </c>
    </row>
    <row r="729" spans="1:22">
      <c r="A729" s="132" t="s">
        <v>1884</v>
      </c>
      <c r="B729" s="127" t="s">
        <v>602</v>
      </c>
      <c r="C729" s="124" t="s">
        <v>2125</v>
      </c>
      <c r="D729" s="127" t="s">
        <v>81</v>
      </c>
      <c r="F729" s="124">
        <v>1</v>
      </c>
      <c r="G729" s="126">
        <f>VLOOKUP(A729,'CET uproszczony 15 07 2020'!$B$3:$G$778,6,0)</f>
        <v>12391</v>
      </c>
      <c r="H729" s="127" t="s">
        <v>5</v>
      </c>
      <c r="I729" s="128">
        <v>0.23</v>
      </c>
      <c r="K729" s="136" t="s">
        <v>233</v>
      </c>
      <c r="L729" s="139">
        <v>5901181019919</v>
      </c>
      <c r="M729" s="130" t="s">
        <v>82</v>
      </c>
      <c r="N729" s="125" t="s">
        <v>573</v>
      </c>
      <c r="O729" s="123" t="s">
        <v>40</v>
      </c>
      <c r="P729" s="123" t="s">
        <v>84</v>
      </c>
      <c r="R729" s="123">
        <v>196.352</v>
      </c>
      <c r="S729" s="123">
        <v>196.352</v>
      </c>
      <c r="T729" s="123">
        <v>0</v>
      </c>
      <c r="U729" s="123">
        <v>0</v>
      </c>
      <c r="V729" s="123">
        <v>0</v>
      </c>
    </row>
    <row r="730" spans="1:22">
      <c r="A730" s="132" t="s">
        <v>1885</v>
      </c>
      <c r="B730" s="127" t="s">
        <v>651</v>
      </c>
      <c r="C730" s="124" t="s">
        <v>2150</v>
      </c>
      <c r="D730" s="127" t="s">
        <v>81</v>
      </c>
      <c r="F730" s="124">
        <v>1</v>
      </c>
      <c r="G730" s="126">
        <f>VLOOKUP(A730,'CET uproszczony 15 07 2020'!$B$3:$G$778,6,0)</f>
        <v>1115</v>
      </c>
      <c r="H730" s="127" t="s">
        <v>5</v>
      </c>
      <c r="I730" s="128">
        <v>0.23</v>
      </c>
      <c r="K730" s="136" t="s">
        <v>233</v>
      </c>
      <c r="L730" s="139">
        <v>5901181017830</v>
      </c>
      <c r="M730" s="130" t="s">
        <v>82</v>
      </c>
      <c r="N730" s="125" t="s">
        <v>573</v>
      </c>
      <c r="O730" s="123" t="s">
        <v>40</v>
      </c>
      <c r="P730" s="123" t="s">
        <v>84</v>
      </c>
      <c r="R730" s="123">
        <v>35.375999999999998</v>
      </c>
      <c r="S730" s="123">
        <v>35.375999999999998</v>
      </c>
      <c r="T730" s="123">
        <v>0</v>
      </c>
      <c r="U730" s="123">
        <v>0</v>
      </c>
      <c r="V730" s="123">
        <v>0</v>
      </c>
    </row>
    <row r="731" spans="1:22">
      <c r="A731" s="132" t="s">
        <v>1886</v>
      </c>
      <c r="B731" s="127" t="s">
        <v>652</v>
      </c>
      <c r="C731" s="124" t="s">
        <v>2151</v>
      </c>
      <c r="D731" s="127" t="s">
        <v>81</v>
      </c>
      <c r="F731" s="124">
        <v>1</v>
      </c>
      <c r="G731" s="126">
        <f>VLOOKUP(A731,'CET uproszczony 15 07 2020'!$B$3:$G$778,6,0)</f>
        <v>1483</v>
      </c>
      <c r="H731" s="127" t="s">
        <v>5</v>
      </c>
      <c r="I731" s="128">
        <v>0.23</v>
      </c>
      <c r="K731" s="136" t="s">
        <v>233</v>
      </c>
      <c r="L731" s="139">
        <v>5901181018479</v>
      </c>
      <c r="M731" s="130" t="s">
        <v>82</v>
      </c>
      <c r="N731" s="125" t="s">
        <v>573</v>
      </c>
      <c r="O731" s="123" t="s">
        <v>40</v>
      </c>
      <c r="P731" s="123" t="s">
        <v>84</v>
      </c>
      <c r="R731" s="123">
        <v>46.165999999999997</v>
      </c>
      <c r="S731" s="123">
        <v>46.165999999999997</v>
      </c>
      <c r="T731" s="123">
        <v>0</v>
      </c>
      <c r="U731" s="123">
        <v>0</v>
      </c>
      <c r="V731" s="123">
        <v>0</v>
      </c>
    </row>
    <row r="732" spans="1:22">
      <c r="A732" s="132" t="s">
        <v>1887</v>
      </c>
      <c r="B732" s="127" t="s">
        <v>655</v>
      </c>
      <c r="C732" s="124" t="s">
        <v>2153</v>
      </c>
      <c r="D732" s="127" t="s">
        <v>81</v>
      </c>
      <c r="F732" s="124">
        <v>1</v>
      </c>
      <c r="G732" s="126">
        <f>VLOOKUP(A732,'CET uproszczony 15 07 2020'!$B$3:$G$778,6,0)</f>
        <v>2462</v>
      </c>
      <c r="H732" s="127" t="s">
        <v>5</v>
      </c>
      <c r="I732" s="128">
        <v>0.23</v>
      </c>
      <c r="K732" s="136" t="s">
        <v>233</v>
      </c>
      <c r="L732" s="139">
        <v>5901181019605</v>
      </c>
      <c r="M732" s="130" t="s">
        <v>82</v>
      </c>
      <c r="N732" s="125" t="s">
        <v>573</v>
      </c>
      <c r="O732" s="123" t="s">
        <v>40</v>
      </c>
      <c r="P732" s="123" t="s">
        <v>84</v>
      </c>
      <c r="R732" s="123">
        <v>73.647000000000006</v>
      </c>
      <c r="S732" s="123">
        <v>73.647000000000006</v>
      </c>
      <c r="T732" s="123">
        <v>0</v>
      </c>
      <c r="U732" s="123">
        <v>0</v>
      </c>
      <c r="V732" s="123">
        <v>0</v>
      </c>
    </row>
    <row r="733" spans="1:22">
      <c r="A733" s="132" t="s">
        <v>1888</v>
      </c>
      <c r="B733" s="127" t="s">
        <v>664</v>
      </c>
      <c r="C733" s="124" t="s">
        <v>2158</v>
      </c>
      <c r="D733" s="127" t="s">
        <v>81</v>
      </c>
      <c r="F733" s="124">
        <v>1</v>
      </c>
      <c r="G733" s="126">
        <f>VLOOKUP(A733,'CET uproszczony 15 07 2020'!$B$3:$G$778,6,0)</f>
        <v>2075</v>
      </c>
      <c r="H733" s="127" t="s">
        <v>5</v>
      </c>
      <c r="I733" s="128">
        <v>0.23</v>
      </c>
      <c r="K733" s="136" t="s">
        <v>233</v>
      </c>
      <c r="L733" s="139">
        <v>5901181018486</v>
      </c>
      <c r="M733" s="130" t="s">
        <v>82</v>
      </c>
      <c r="N733" s="125" t="s">
        <v>573</v>
      </c>
      <c r="O733" s="123" t="s">
        <v>40</v>
      </c>
      <c r="P733" s="123" t="s">
        <v>84</v>
      </c>
      <c r="R733" s="123">
        <v>55.128999999999998</v>
      </c>
      <c r="S733" s="123">
        <v>55.128999999999998</v>
      </c>
      <c r="T733" s="123">
        <v>0</v>
      </c>
      <c r="U733" s="123">
        <v>0</v>
      </c>
      <c r="V733" s="123">
        <v>0</v>
      </c>
    </row>
    <row r="734" spans="1:22">
      <c r="A734" s="132" t="s">
        <v>1889</v>
      </c>
      <c r="B734" s="127" t="s">
        <v>665</v>
      </c>
      <c r="C734" s="124" t="s">
        <v>2159</v>
      </c>
      <c r="D734" s="127" t="s">
        <v>81</v>
      </c>
      <c r="F734" s="124">
        <v>1</v>
      </c>
      <c r="G734" s="126">
        <f>VLOOKUP(A734,'CET uproszczony 15 07 2020'!$B$3:$G$778,6,0)</f>
        <v>2533</v>
      </c>
      <c r="H734" s="127" t="s">
        <v>5</v>
      </c>
      <c r="I734" s="128">
        <v>0.23</v>
      </c>
      <c r="K734" s="136" t="s">
        <v>233</v>
      </c>
      <c r="L734" s="139">
        <v>5901181019094</v>
      </c>
      <c r="M734" s="130" t="s">
        <v>82</v>
      </c>
      <c r="N734" s="125" t="s">
        <v>573</v>
      </c>
      <c r="O734" s="123" t="s">
        <v>40</v>
      </c>
      <c r="P734" s="123" t="s">
        <v>84</v>
      </c>
      <c r="R734" s="123">
        <v>65.366</v>
      </c>
      <c r="S734" s="123">
        <v>65.366</v>
      </c>
      <c r="T734" s="123">
        <v>0</v>
      </c>
      <c r="U734" s="123">
        <v>0</v>
      </c>
      <c r="V734" s="123">
        <v>0</v>
      </c>
    </row>
    <row r="735" spans="1:22">
      <c r="A735" s="132" t="s">
        <v>1890</v>
      </c>
      <c r="B735" s="127" t="s">
        <v>668</v>
      </c>
      <c r="C735" s="124" t="s">
        <v>2161</v>
      </c>
      <c r="D735" s="127" t="s">
        <v>81</v>
      </c>
      <c r="F735" s="124">
        <v>1</v>
      </c>
      <c r="G735" s="126">
        <f>VLOOKUP(A735,'CET uproszczony 15 07 2020'!$B$3:$G$778,6,0)</f>
        <v>1965</v>
      </c>
      <c r="H735" s="127" t="s">
        <v>5</v>
      </c>
      <c r="I735" s="128">
        <v>0.23</v>
      </c>
      <c r="K735" s="136" t="s">
        <v>233</v>
      </c>
      <c r="L735" s="139">
        <v>5901181017854</v>
      </c>
      <c r="M735" s="130" t="s">
        <v>82</v>
      </c>
      <c r="N735" s="125" t="s">
        <v>573</v>
      </c>
      <c r="O735" s="123" t="s">
        <v>40</v>
      </c>
      <c r="P735" s="123" t="s">
        <v>84</v>
      </c>
      <c r="R735" s="123">
        <v>53.661999999999999</v>
      </c>
      <c r="S735" s="123">
        <v>53.661999999999999</v>
      </c>
      <c r="T735" s="123">
        <v>0</v>
      </c>
      <c r="U735" s="123">
        <v>0</v>
      </c>
      <c r="V735" s="123">
        <v>0</v>
      </c>
    </row>
    <row r="736" spans="1:22">
      <c r="A736" s="132" t="s">
        <v>1891</v>
      </c>
      <c r="B736" s="127" t="s">
        <v>669</v>
      </c>
      <c r="C736" s="124" t="s">
        <v>2162</v>
      </c>
      <c r="D736" s="127" t="s">
        <v>81</v>
      </c>
      <c r="F736" s="124">
        <v>1</v>
      </c>
      <c r="G736" s="126">
        <f>VLOOKUP(A736,'CET uproszczony 15 07 2020'!$B$3:$G$778,6,0)</f>
        <v>2680</v>
      </c>
      <c r="H736" s="127" t="s">
        <v>5</v>
      </c>
      <c r="I736" s="128">
        <v>0.23</v>
      </c>
      <c r="K736" s="136" t="s">
        <v>233</v>
      </c>
      <c r="L736" s="139">
        <v>5901181018493</v>
      </c>
      <c r="M736" s="130" t="s">
        <v>82</v>
      </c>
      <c r="N736" s="125" t="s">
        <v>573</v>
      </c>
      <c r="O736" s="123" t="s">
        <v>40</v>
      </c>
      <c r="P736" s="123" t="s">
        <v>84</v>
      </c>
      <c r="R736" s="123">
        <v>67.388999999999996</v>
      </c>
      <c r="S736" s="123">
        <v>67.388999999999996</v>
      </c>
      <c r="T736" s="123">
        <v>0</v>
      </c>
      <c r="U736" s="123">
        <v>0</v>
      </c>
      <c r="V736" s="123">
        <v>0</v>
      </c>
    </row>
    <row r="737" spans="1:22">
      <c r="A737" s="132" t="s">
        <v>1892</v>
      </c>
      <c r="B737" s="127" t="s">
        <v>670</v>
      </c>
      <c r="C737" s="124" t="s">
        <v>2163</v>
      </c>
      <c r="D737" s="127" t="s">
        <v>81</v>
      </c>
      <c r="F737" s="124">
        <v>1</v>
      </c>
      <c r="G737" s="126">
        <f>VLOOKUP(A737,'CET uproszczony 15 07 2020'!$B$3:$G$778,6,0)</f>
        <v>3297</v>
      </c>
      <c r="H737" s="127" t="s">
        <v>5</v>
      </c>
      <c r="I737" s="128">
        <v>0.23</v>
      </c>
      <c r="K737" s="136" t="s">
        <v>233</v>
      </c>
      <c r="L737" s="139">
        <v>5901181019100</v>
      </c>
      <c r="M737" s="130" t="s">
        <v>82</v>
      </c>
      <c r="N737" s="125" t="s">
        <v>573</v>
      </c>
      <c r="O737" s="123" t="s">
        <v>40</v>
      </c>
      <c r="P737" s="123" t="s">
        <v>84</v>
      </c>
      <c r="R737" s="123">
        <v>80.421999999999997</v>
      </c>
      <c r="S737" s="123">
        <v>80.421999999999997</v>
      </c>
      <c r="T737" s="123">
        <v>0</v>
      </c>
      <c r="U737" s="123">
        <v>0</v>
      </c>
      <c r="V737" s="123">
        <v>0</v>
      </c>
    </row>
    <row r="738" spans="1:22">
      <c r="A738" s="132" t="s">
        <v>1893</v>
      </c>
      <c r="B738" s="127" t="s">
        <v>677</v>
      </c>
      <c r="C738" s="124" t="s">
        <v>2167</v>
      </c>
      <c r="D738" s="127" t="s">
        <v>81</v>
      </c>
      <c r="F738" s="124">
        <v>1</v>
      </c>
      <c r="G738" s="126">
        <f>VLOOKUP(A738,'CET uproszczony 15 07 2020'!$B$3:$G$778,6,0)</f>
        <v>4406</v>
      </c>
      <c r="H738" s="127" t="s">
        <v>5</v>
      </c>
      <c r="I738" s="128">
        <v>0.23</v>
      </c>
      <c r="K738" s="136" t="s">
        <v>233</v>
      </c>
      <c r="L738" s="139">
        <v>5901181019117</v>
      </c>
      <c r="M738" s="130" t="s">
        <v>82</v>
      </c>
      <c r="N738" s="125" t="s">
        <v>573</v>
      </c>
      <c r="O738" s="123" t="s">
        <v>40</v>
      </c>
      <c r="P738" s="123" t="s">
        <v>84</v>
      </c>
      <c r="R738" s="123">
        <v>99.774000000000001</v>
      </c>
      <c r="S738" s="123">
        <v>99.774000000000001</v>
      </c>
      <c r="T738" s="123">
        <v>0</v>
      </c>
      <c r="U738" s="123">
        <v>0</v>
      </c>
      <c r="V738" s="123">
        <v>0</v>
      </c>
    </row>
    <row r="739" spans="1:22">
      <c r="A739" s="132" t="s">
        <v>1894</v>
      </c>
      <c r="B739" s="127" t="s">
        <v>678</v>
      </c>
      <c r="C739" s="124" t="s">
        <v>2168</v>
      </c>
      <c r="D739" s="127" t="s">
        <v>81</v>
      </c>
      <c r="F739" s="124">
        <v>1</v>
      </c>
      <c r="G739" s="126">
        <f>VLOOKUP(A739,'CET uproszczony 15 07 2020'!$B$3:$G$778,6,0)</f>
        <v>6144</v>
      </c>
      <c r="H739" s="127" t="s">
        <v>5</v>
      </c>
      <c r="I739" s="128">
        <v>0.23</v>
      </c>
      <c r="K739" s="136" t="s">
        <v>233</v>
      </c>
      <c r="L739" s="139">
        <v>5901181019636</v>
      </c>
      <c r="M739" s="130" t="s">
        <v>82</v>
      </c>
      <c r="N739" s="125" t="s">
        <v>573</v>
      </c>
      <c r="O739" s="123" t="s">
        <v>40</v>
      </c>
      <c r="P739" s="123" t="s">
        <v>84</v>
      </c>
      <c r="R739" s="123">
        <v>146.827</v>
      </c>
      <c r="S739" s="123">
        <v>146.827</v>
      </c>
      <c r="T739" s="123">
        <v>0</v>
      </c>
      <c r="U739" s="123">
        <v>0</v>
      </c>
      <c r="V739" s="123">
        <v>0</v>
      </c>
    </row>
    <row r="740" spans="1:22">
      <c r="A740" s="132" t="s">
        <v>1895</v>
      </c>
      <c r="B740" s="127" t="s">
        <v>683</v>
      </c>
      <c r="C740" s="124" t="s">
        <v>2171</v>
      </c>
      <c r="D740" s="127" t="s">
        <v>81</v>
      </c>
      <c r="F740" s="124">
        <v>1</v>
      </c>
      <c r="G740" s="126">
        <f>VLOOKUP(A740,'CET uproszczony 15 07 2020'!$B$3:$G$778,6,0)</f>
        <v>5193</v>
      </c>
      <c r="H740" s="127" t="s">
        <v>5</v>
      </c>
      <c r="I740" s="128">
        <v>0.23</v>
      </c>
      <c r="K740" s="136" t="s">
        <v>233</v>
      </c>
      <c r="L740" s="139">
        <v>5901181019124</v>
      </c>
      <c r="M740" s="130" t="s">
        <v>82</v>
      </c>
      <c r="N740" s="125" t="s">
        <v>573</v>
      </c>
      <c r="O740" s="123" t="s">
        <v>40</v>
      </c>
      <c r="P740" s="123" t="s">
        <v>84</v>
      </c>
      <c r="R740" s="123">
        <v>120.48699999999999</v>
      </c>
      <c r="S740" s="123">
        <v>120.48699999999999</v>
      </c>
      <c r="T740" s="123">
        <v>0</v>
      </c>
      <c r="U740" s="123">
        <v>0</v>
      </c>
      <c r="V740" s="123">
        <v>0</v>
      </c>
    </row>
    <row r="741" spans="1:22">
      <c r="A741" s="132" t="s">
        <v>1896</v>
      </c>
      <c r="B741" s="127" t="s">
        <v>688</v>
      </c>
      <c r="C741" s="124" t="s">
        <v>2174</v>
      </c>
      <c r="D741" s="127" t="s">
        <v>81</v>
      </c>
      <c r="F741" s="124">
        <v>1</v>
      </c>
      <c r="G741" s="126">
        <f>VLOOKUP(A741,'CET uproszczony 15 07 2020'!$B$3:$G$778,6,0)</f>
        <v>4734</v>
      </c>
      <c r="H741" s="127" t="s">
        <v>5</v>
      </c>
      <c r="I741" s="128">
        <v>0.23</v>
      </c>
      <c r="K741" s="136" t="s">
        <v>233</v>
      </c>
      <c r="L741" s="139">
        <v>5901181018523</v>
      </c>
      <c r="M741" s="130" t="s">
        <v>82</v>
      </c>
      <c r="N741" s="125" t="s">
        <v>573</v>
      </c>
      <c r="O741" s="123" t="s">
        <v>40</v>
      </c>
      <c r="P741" s="123" t="s">
        <v>84</v>
      </c>
      <c r="R741" s="123">
        <v>104.56699999999999</v>
      </c>
      <c r="S741" s="123">
        <v>104.56699999999999</v>
      </c>
      <c r="T741" s="123">
        <v>0</v>
      </c>
      <c r="U741" s="123">
        <v>0</v>
      </c>
      <c r="V741" s="123">
        <v>0</v>
      </c>
    </row>
    <row r="742" spans="1:22">
      <c r="A742" s="129" t="s">
        <v>898</v>
      </c>
      <c r="B742" s="127" t="s">
        <v>897</v>
      </c>
      <c r="C742" s="124" t="s">
        <v>1816</v>
      </c>
      <c r="D742" s="127" t="s">
        <v>81</v>
      </c>
      <c r="F742" s="124">
        <v>1</v>
      </c>
      <c r="G742" s="126">
        <f>VLOOKUP(A742,'CET uproszczony 15 07 2020'!$B$3:$G$778,6,0)</f>
        <v>21582</v>
      </c>
      <c r="H742" s="127" t="s">
        <v>5</v>
      </c>
      <c r="I742" s="128">
        <v>0.23</v>
      </c>
      <c r="K742" s="136" t="s">
        <v>233</v>
      </c>
      <c r="L742" s="139">
        <v>5901181021851</v>
      </c>
      <c r="M742" s="130" t="s">
        <v>82</v>
      </c>
      <c r="N742" s="125" t="s">
        <v>832</v>
      </c>
      <c r="O742" s="123" t="s">
        <v>40</v>
      </c>
      <c r="P742" s="123" t="s">
        <v>782</v>
      </c>
      <c r="R742" s="123">
        <v>433.70699999999999</v>
      </c>
      <c r="S742" s="123">
        <v>433.70699999999999</v>
      </c>
      <c r="T742" s="123">
        <v>0</v>
      </c>
      <c r="U742" s="123">
        <v>0</v>
      </c>
      <c r="V742" s="123">
        <v>0</v>
      </c>
    </row>
    <row r="743" spans="1:22">
      <c r="A743" s="129" t="s">
        <v>900</v>
      </c>
      <c r="B743" s="127" t="s">
        <v>899</v>
      </c>
      <c r="C743" s="124" t="s">
        <v>1828</v>
      </c>
      <c r="D743" s="127" t="s">
        <v>81</v>
      </c>
      <c r="F743" s="124">
        <v>1</v>
      </c>
      <c r="G743" s="126">
        <f>VLOOKUP(A743,'CET uproszczony 15 07 2020'!$B$3:$G$778,6,0)</f>
        <v>34697</v>
      </c>
      <c r="H743" s="127" t="s">
        <v>5</v>
      </c>
      <c r="I743" s="128">
        <v>0.23</v>
      </c>
      <c r="K743" s="136" t="s">
        <v>233</v>
      </c>
      <c r="L743" s="139">
        <v>5901181022360</v>
      </c>
      <c r="M743" s="130" t="s">
        <v>82</v>
      </c>
      <c r="N743" s="125" t="s">
        <v>832</v>
      </c>
      <c r="O743" s="123" t="s">
        <v>40</v>
      </c>
      <c r="P743" s="123" t="s">
        <v>782</v>
      </c>
      <c r="R743" s="123">
        <v>689.70100000000002</v>
      </c>
      <c r="S743" s="123">
        <v>689.70100000000002</v>
      </c>
      <c r="T743" s="123">
        <v>0</v>
      </c>
      <c r="U743" s="123">
        <v>0</v>
      </c>
      <c r="V743" s="123">
        <v>0</v>
      </c>
    </row>
    <row r="744" spans="1:22">
      <c r="A744" s="129" t="s">
        <v>902</v>
      </c>
      <c r="B744" s="127" t="s">
        <v>901</v>
      </c>
      <c r="C744" s="124" t="s">
        <v>1788</v>
      </c>
      <c r="D744" s="127" t="s">
        <v>81</v>
      </c>
      <c r="F744" s="124">
        <v>1</v>
      </c>
      <c r="G744" s="126">
        <f>VLOOKUP(A744,'CET uproszczony 15 07 2020'!$B$3:$G$778,6,0)</f>
        <v>14026</v>
      </c>
      <c r="H744" s="127" t="s">
        <v>5</v>
      </c>
      <c r="I744" s="128">
        <v>0.23</v>
      </c>
      <c r="K744" s="136" t="s">
        <v>233</v>
      </c>
      <c r="L744" s="139">
        <v>5901181020700</v>
      </c>
      <c r="M744" s="130" t="s">
        <v>82</v>
      </c>
      <c r="N744" s="125" t="s">
        <v>832</v>
      </c>
      <c r="O744" s="123" t="s">
        <v>40</v>
      </c>
      <c r="P744" s="123" t="s">
        <v>782</v>
      </c>
      <c r="R744" s="123">
        <v>283.334</v>
      </c>
      <c r="S744" s="123">
        <v>283.334</v>
      </c>
      <c r="T744" s="123">
        <v>0</v>
      </c>
      <c r="U744" s="123">
        <v>0</v>
      </c>
      <c r="V744" s="123">
        <v>0</v>
      </c>
    </row>
    <row r="745" spans="1:22">
      <c r="A745" s="129" t="s">
        <v>904</v>
      </c>
      <c r="B745" s="127" t="s">
        <v>903</v>
      </c>
      <c r="C745" s="124" t="s">
        <v>1804</v>
      </c>
      <c r="D745" s="127" t="s">
        <v>81</v>
      </c>
      <c r="F745" s="124">
        <v>1</v>
      </c>
      <c r="G745" s="126">
        <f>VLOOKUP(A745,'CET uproszczony 15 07 2020'!$B$3:$G$778,6,0)</f>
        <v>17413</v>
      </c>
      <c r="H745" s="127" t="s">
        <v>5</v>
      </c>
      <c r="I745" s="128">
        <v>0.23</v>
      </c>
      <c r="K745" s="136" t="s">
        <v>233</v>
      </c>
      <c r="L745" s="139">
        <v>5901181021349</v>
      </c>
      <c r="M745" s="130" t="s">
        <v>82</v>
      </c>
      <c r="N745" s="125" t="s">
        <v>832</v>
      </c>
      <c r="O745" s="123" t="s">
        <v>40</v>
      </c>
      <c r="P745" s="123" t="s">
        <v>782</v>
      </c>
      <c r="R745" s="123">
        <v>339.73099999999999</v>
      </c>
      <c r="S745" s="123">
        <v>339.73099999999999</v>
      </c>
      <c r="T745" s="123">
        <v>0</v>
      </c>
      <c r="U745" s="123">
        <v>0</v>
      </c>
      <c r="V745" s="123">
        <v>0</v>
      </c>
    </row>
    <row r="746" spans="1:22">
      <c r="A746" s="129" t="s">
        <v>906</v>
      </c>
      <c r="B746" s="127" t="s">
        <v>905</v>
      </c>
      <c r="C746" s="124" t="s">
        <v>1817</v>
      </c>
      <c r="D746" s="127" t="s">
        <v>81</v>
      </c>
      <c r="F746" s="124">
        <v>1</v>
      </c>
      <c r="G746" s="126">
        <f>VLOOKUP(A746,'CET uproszczony 15 07 2020'!$B$3:$G$778,6,0)</f>
        <v>23823</v>
      </c>
      <c r="H746" s="127" t="s">
        <v>5</v>
      </c>
      <c r="I746" s="128">
        <v>0.23</v>
      </c>
      <c r="K746" s="136" t="s">
        <v>233</v>
      </c>
      <c r="L746" s="139">
        <v>5901181021868</v>
      </c>
      <c r="M746" s="130" t="s">
        <v>82</v>
      </c>
      <c r="N746" s="125" t="s">
        <v>832</v>
      </c>
      <c r="O746" s="123" t="s">
        <v>40</v>
      </c>
      <c r="P746" s="123" t="s">
        <v>782</v>
      </c>
      <c r="R746" s="123">
        <v>466.90800000000002</v>
      </c>
      <c r="S746" s="123">
        <v>466.90800000000002</v>
      </c>
      <c r="T746" s="123">
        <v>0</v>
      </c>
      <c r="U746" s="123">
        <v>0</v>
      </c>
      <c r="V746" s="123">
        <v>0</v>
      </c>
    </row>
    <row r="747" spans="1:22">
      <c r="A747" s="129" t="s">
        <v>908</v>
      </c>
      <c r="B747" s="127" t="s">
        <v>907</v>
      </c>
      <c r="C747" s="124" t="s">
        <v>1829</v>
      </c>
      <c r="D747" s="127" t="s">
        <v>81</v>
      </c>
      <c r="F747" s="124">
        <v>1</v>
      </c>
      <c r="G747" s="126">
        <f>VLOOKUP(A747,'CET uproszczony 15 07 2020'!$B$3:$G$778,6,0)</f>
        <v>38099</v>
      </c>
      <c r="H747" s="127" t="s">
        <v>5</v>
      </c>
      <c r="I747" s="128">
        <v>0.23</v>
      </c>
      <c r="K747" s="136" t="s">
        <v>233</v>
      </c>
      <c r="L747" s="139">
        <v>5901181022377</v>
      </c>
      <c r="M747" s="130" t="s">
        <v>82</v>
      </c>
      <c r="N747" s="125" t="s">
        <v>832</v>
      </c>
      <c r="O747" s="123" t="s">
        <v>40</v>
      </c>
      <c r="P747" s="123" t="s">
        <v>782</v>
      </c>
      <c r="R747" s="123">
        <v>743.59</v>
      </c>
      <c r="S747" s="123">
        <v>743.59</v>
      </c>
      <c r="T747" s="123">
        <v>0</v>
      </c>
      <c r="U747" s="123">
        <v>0</v>
      </c>
      <c r="V747" s="123">
        <v>0</v>
      </c>
    </row>
    <row r="748" spans="1:22">
      <c r="A748" s="129" t="s">
        <v>910</v>
      </c>
      <c r="B748" s="127" t="s">
        <v>909</v>
      </c>
      <c r="C748" s="124" t="s">
        <v>1789</v>
      </c>
      <c r="D748" s="127" t="s">
        <v>81</v>
      </c>
      <c r="F748" s="124">
        <v>1</v>
      </c>
      <c r="G748" s="126">
        <f>VLOOKUP(A748,'CET uproszczony 15 07 2020'!$B$3:$G$778,6,0)</f>
        <v>17281</v>
      </c>
      <c r="H748" s="127" t="s">
        <v>5</v>
      </c>
      <c r="I748" s="128">
        <v>0.23</v>
      </c>
      <c r="K748" s="136" t="s">
        <v>233</v>
      </c>
      <c r="L748" s="139">
        <v>5901181020717</v>
      </c>
      <c r="M748" s="130" t="s">
        <v>82</v>
      </c>
      <c r="N748" s="125" t="s">
        <v>832</v>
      </c>
      <c r="O748" s="123" t="s">
        <v>40</v>
      </c>
      <c r="P748" s="123" t="s">
        <v>782</v>
      </c>
      <c r="R748" s="123">
        <v>346.97699999999998</v>
      </c>
      <c r="S748" s="123">
        <v>346.97699999999998</v>
      </c>
      <c r="T748" s="123">
        <v>0</v>
      </c>
      <c r="U748" s="123">
        <v>0</v>
      </c>
      <c r="V748" s="123">
        <v>0</v>
      </c>
    </row>
    <row r="749" spans="1:22">
      <c r="A749" s="129" t="s">
        <v>913</v>
      </c>
      <c r="B749" s="127" t="s">
        <v>912</v>
      </c>
      <c r="C749" s="124" t="s">
        <v>1818</v>
      </c>
      <c r="D749" s="127" t="s">
        <v>81</v>
      </c>
      <c r="F749" s="124">
        <v>1</v>
      </c>
      <c r="G749" s="126">
        <f>VLOOKUP(A749,'CET uproszczony 15 07 2020'!$B$3:$G$778,6,0)</f>
        <v>29458</v>
      </c>
      <c r="H749" s="127" t="s">
        <v>5</v>
      </c>
      <c r="I749" s="128">
        <v>0.23</v>
      </c>
      <c r="K749" s="136" t="s">
        <v>233</v>
      </c>
      <c r="L749" s="139">
        <v>5901181021875</v>
      </c>
      <c r="M749" s="130" t="s">
        <v>82</v>
      </c>
      <c r="N749" s="125" t="s">
        <v>832</v>
      </c>
      <c r="O749" s="123" t="s">
        <v>40</v>
      </c>
      <c r="P749" s="123" t="s">
        <v>782</v>
      </c>
      <c r="R749" s="123">
        <v>574.69600000000003</v>
      </c>
      <c r="S749" s="123">
        <v>574.69600000000003</v>
      </c>
      <c r="T749" s="123">
        <v>0</v>
      </c>
      <c r="U749" s="123">
        <v>0</v>
      </c>
      <c r="V749" s="123">
        <v>0</v>
      </c>
    </row>
    <row r="750" spans="1:22">
      <c r="A750" s="129" t="s">
        <v>915</v>
      </c>
      <c r="B750" s="127" t="s">
        <v>914</v>
      </c>
      <c r="C750" s="124" t="s">
        <v>1830</v>
      </c>
      <c r="D750" s="127" t="s">
        <v>81</v>
      </c>
      <c r="F750" s="124">
        <v>1</v>
      </c>
      <c r="G750" s="126">
        <f>VLOOKUP(A750,'CET uproszczony 15 07 2020'!$B$3:$G$778,6,0)</f>
        <v>47284</v>
      </c>
      <c r="H750" s="127" t="s">
        <v>5</v>
      </c>
      <c r="I750" s="128">
        <v>0.23</v>
      </c>
      <c r="K750" s="136" t="s">
        <v>233</v>
      </c>
      <c r="L750" s="139">
        <v>5901181022384</v>
      </c>
      <c r="M750" s="130" t="s">
        <v>82</v>
      </c>
      <c r="N750" s="125" t="s">
        <v>832</v>
      </c>
      <c r="O750" s="123" t="s">
        <v>40</v>
      </c>
      <c r="P750" s="123" t="s">
        <v>782</v>
      </c>
      <c r="R750" s="123">
        <v>915.851</v>
      </c>
      <c r="S750" s="123">
        <v>915.851</v>
      </c>
      <c r="T750" s="123">
        <v>0</v>
      </c>
      <c r="U750" s="123">
        <v>0</v>
      </c>
      <c r="V750" s="123">
        <v>0</v>
      </c>
    </row>
    <row r="751" spans="1:22">
      <c r="A751" s="129" t="s">
        <v>917</v>
      </c>
      <c r="B751" s="127" t="s">
        <v>916</v>
      </c>
      <c r="C751" s="124" t="s">
        <v>1790</v>
      </c>
      <c r="D751" s="127" t="s">
        <v>81</v>
      </c>
      <c r="F751" s="124">
        <v>1</v>
      </c>
      <c r="G751" s="126">
        <f>VLOOKUP(A751,'CET uproszczony 15 07 2020'!$B$3:$G$778,6,0)</f>
        <v>18672</v>
      </c>
      <c r="H751" s="127" t="s">
        <v>5</v>
      </c>
      <c r="I751" s="128">
        <v>0.23</v>
      </c>
      <c r="K751" s="136" t="s">
        <v>233</v>
      </c>
      <c r="L751" s="139">
        <v>5901181020724</v>
      </c>
      <c r="M751" s="130" t="s">
        <v>82</v>
      </c>
      <c r="N751" s="125" t="s">
        <v>832</v>
      </c>
      <c r="O751" s="123" t="s">
        <v>40</v>
      </c>
      <c r="P751" s="123" t="s">
        <v>782</v>
      </c>
      <c r="R751" s="123">
        <v>372.27100000000002</v>
      </c>
      <c r="S751" s="123">
        <v>372.27100000000002</v>
      </c>
      <c r="T751" s="123">
        <v>0</v>
      </c>
      <c r="U751" s="123">
        <v>0</v>
      </c>
      <c r="V751" s="123">
        <v>0</v>
      </c>
    </row>
    <row r="752" spans="1:22">
      <c r="A752" s="129" t="s">
        <v>919</v>
      </c>
      <c r="B752" s="127" t="s">
        <v>918</v>
      </c>
      <c r="C752" s="124" t="s">
        <v>1791</v>
      </c>
      <c r="D752" s="127" t="s">
        <v>81</v>
      </c>
      <c r="F752" s="124">
        <v>1</v>
      </c>
      <c r="G752" s="126">
        <f>VLOOKUP(A752,'CET uproszczony 15 07 2020'!$B$3:$G$778,6,0)</f>
        <v>20738</v>
      </c>
      <c r="H752" s="127" t="s">
        <v>5</v>
      </c>
      <c r="I752" s="128">
        <v>0.23</v>
      </c>
      <c r="K752" s="136" t="s">
        <v>233</v>
      </c>
      <c r="L752" s="139">
        <v>5901181020731</v>
      </c>
      <c r="M752" s="130" t="s">
        <v>82</v>
      </c>
      <c r="N752" s="125" t="s">
        <v>832</v>
      </c>
      <c r="O752" s="123" t="s">
        <v>40</v>
      </c>
      <c r="P752" s="123" t="s">
        <v>782</v>
      </c>
      <c r="R752" s="123">
        <v>411.125</v>
      </c>
      <c r="S752" s="123">
        <v>411.125</v>
      </c>
      <c r="T752" s="123">
        <v>0</v>
      </c>
      <c r="U752" s="123">
        <v>0</v>
      </c>
      <c r="V752" s="123">
        <v>0</v>
      </c>
    </row>
    <row r="753" spans="1:22">
      <c r="A753" s="129" t="s">
        <v>921</v>
      </c>
      <c r="B753" s="127" t="s">
        <v>920</v>
      </c>
      <c r="C753" s="124" t="s">
        <v>1792</v>
      </c>
      <c r="D753" s="127" t="s">
        <v>81</v>
      </c>
      <c r="F753" s="124">
        <v>1</v>
      </c>
      <c r="G753" s="126">
        <f>VLOOKUP(A753,'CET uproszczony 15 07 2020'!$B$3:$G$778,6,0)</f>
        <v>23540</v>
      </c>
      <c r="H753" s="127" t="s">
        <v>5</v>
      </c>
      <c r="I753" s="128">
        <v>0.23</v>
      </c>
      <c r="K753" s="136" t="s">
        <v>233</v>
      </c>
      <c r="L753" s="139">
        <v>5901181020748</v>
      </c>
      <c r="M753" s="130" t="s">
        <v>82</v>
      </c>
      <c r="N753" s="125" t="s">
        <v>832</v>
      </c>
      <c r="O753" s="123" t="s">
        <v>40</v>
      </c>
      <c r="P753" s="123" t="s">
        <v>782</v>
      </c>
      <c r="R753" s="123">
        <v>466.52300000000002</v>
      </c>
      <c r="S753" s="123">
        <v>466.52300000000002</v>
      </c>
      <c r="T753" s="123">
        <v>0</v>
      </c>
      <c r="U753" s="123">
        <v>0</v>
      </c>
      <c r="V753" s="123">
        <v>0</v>
      </c>
    </row>
    <row r="754" spans="1:22">
      <c r="A754" s="129" t="s">
        <v>923</v>
      </c>
      <c r="B754" s="127" t="s">
        <v>922</v>
      </c>
      <c r="C754" s="124" t="s">
        <v>1772</v>
      </c>
      <c r="D754" s="127" t="s">
        <v>81</v>
      </c>
      <c r="F754" s="124">
        <v>1</v>
      </c>
      <c r="G754" s="126">
        <f>VLOOKUP(A754,'CET uproszczony 15 07 2020'!$B$3:$G$778,6,0)</f>
        <v>1729</v>
      </c>
      <c r="H754" s="127" t="s">
        <v>5</v>
      </c>
      <c r="I754" s="128">
        <v>0.23</v>
      </c>
      <c r="K754" s="136" t="s">
        <v>233</v>
      </c>
      <c r="L754" s="139">
        <v>5901181019995</v>
      </c>
      <c r="M754" s="130" t="s">
        <v>82</v>
      </c>
      <c r="N754" s="125" t="s">
        <v>832</v>
      </c>
      <c r="O754" s="123" t="s">
        <v>40</v>
      </c>
      <c r="P754" s="123" t="s">
        <v>782</v>
      </c>
      <c r="R754" s="123">
        <v>44.517000000000003</v>
      </c>
      <c r="S754" s="123">
        <v>44.517000000000003</v>
      </c>
      <c r="T754" s="123">
        <v>0</v>
      </c>
      <c r="U754" s="123">
        <v>0</v>
      </c>
      <c r="V754" s="123">
        <v>0</v>
      </c>
    </row>
    <row r="755" spans="1:22">
      <c r="A755" s="129" t="s">
        <v>928</v>
      </c>
      <c r="B755" s="127" t="s">
        <v>927</v>
      </c>
      <c r="C755" s="124" t="s">
        <v>1819</v>
      </c>
      <c r="D755" s="127" t="s">
        <v>81</v>
      </c>
      <c r="F755" s="124">
        <v>1</v>
      </c>
      <c r="G755" s="126">
        <f>VLOOKUP(A755,'CET uproszczony 15 07 2020'!$B$3:$G$778,6,0)</f>
        <v>6169</v>
      </c>
      <c r="H755" s="127" t="s">
        <v>5</v>
      </c>
      <c r="I755" s="128">
        <v>0.23</v>
      </c>
      <c r="K755" s="136" t="s">
        <v>233</v>
      </c>
      <c r="L755" s="139">
        <v>5901181017595</v>
      </c>
      <c r="M755" s="130" t="s">
        <v>82</v>
      </c>
      <c r="N755" s="125" t="s">
        <v>832</v>
      </c>
      <c r="O755" s="123" t="s">
        <v>40</v>
      </c>
      <c r="P755" s="123" t="s">
        <v>782</v>
      </c>
      <c r="R755" s="123">
        <v>139.184</v>
      </c>
      <c r="S755" s="123">
        <v>139.184</v>
      </c>
      <c r="T755" s="123">
        <v>0</v>
      </c>
      <c r="U755" s="123">
        <v>0</v>
      </c>
      <c r="V755" s="123">
        <v>0</v>
      </c>
    </row>
    <row r="756" spans="1:22">
      <c r="A756" s="129" t="s">
        <v>930</v>
      </c>
      <c r="B756" s="127" t="s">
        <v>929</v>
      </c>
      <c r="C756" s="124" t="s">
        <v>1773</v>
      </c>
      <c r="D756" s="127" t="s">
        <v>81</v>
      </c>
      <c r="F756" s="124">
        <v>1</v>
      </c>
      <c r="G756" s="126">
        <f>VLOOKUP(A756,'CET uproszczony 15 07 2020'!$B$3:$G$778,6,0)</f>
        <v>2167</v>
      </c>
      <c r="H756" s="127" t="s">
        <v>5</v>
      </c>
      <c r="I756" s="128">
        <v>0.23</v>
      </c>
      <c r="K756" s="136" t="s">
        <v>233</v>
      </c>
      <c r="L756" s="139">
        <v>5901181017601</v>
      </c>
      <c r="M756" s="130" t="s">
        <v>82</v>
      </c>
      <c r="N756" s="125" t="s">
        <v>832</v>
      </c>
      <c r="O756" s="123" t="s">
        <v>40</v>
      </c>
      <c r="P756" s="123" t="s">
        <v>782</v>
      </c>
      <c r="R756" s="123">
        <v>55.256999999999998</v>
      </c>
      <c r="S756" s="123">
        <v>55.256999999999998</v>
      </c>
      <c r="T756" s="123">
        <v>0</v>
      </c>
      <c r="U756" s="123">
        <v>0</v>
      </c>
      <c r="V756" s="123">
        <v>0</v>
      </c>
    </row>
    <row r="757" spans="1:22">
      <c r="A757" s="129" t="s">
        <v>935</v>
      </c>
      <c r="B757" s="127" t="s">
        <v>934</v>
      </c>
      <c r="C757" s="124" t="s">
        <v>1820</v>
      </c>
      <c r="D757" s="127" t="s">
        <v>81</v>
      </c>
      <c r="F757" s="124">
        <v>1</v>
      </c>
      <c r="G757" s="126">
        <f>VLOOKUP(A757,'CET uproszczony 15 07 2020'!$B$3:$G$778,6,0)</f>
        <v>8066</v>
      </c>
      <c r="H757" s="127" t="s">
        <v>5</v>
      </c>
      <c r="I757" s="128">
        <v>0.23</v>
      </c>
      <c r="K757" s="136" t="s">
        <v>233</v>
      </c>
      <c r="L757" s="139">
        <v>5901181022285</v>
      </c>
      <c r="M757" s="130" t="s">
        <v>82</v>
      </c>
      <c r="N757" s="125" t="s">
        <v>832</v>
      </c>
      <c r="O757" s="123" t="s">
        <v>40</v>
      </c>
      <c r="P757" s="123" t="s">
        <v>782</v>
      </c>
      <c r="R757" s="123">
        <v>175.98400000000001</v>
      </c>
      <c r="S757" s="123">
        <v>175.98400000000001</v>
      </c>
      <c r="T757" s="123">
        <v>0</v>
      </c>
      <c r="U757" s="123">
        <v>0</v>
      </c>
      <c r="V757" s="123">
        <v>0</v>
      </c>
    </row>
    <row r="758" spans="1:22">
      <c r="A758" s="129" t="s">
        <v>937</v>
      </c>
      <c r="B758" s="127" t="s">
        <v>936</v>
      </c>
      <c r="C758" s="124" t="s">
        <v>1774</v>
      </c>
      <c r="D758" s="127" t="s">
        <v>81</v>
      </c>
      <c r="F758" s="124">
        <v>1</v>
      </c>
      <c r="G758" s="126">
        <f>VLOOKUP(A758,'CET uproszczony 15 07 2020'!$B$3:$G$778,6,0)</f>
        <v>2806</v>
      </c>
      <c r="H758" s="127" t="s">
        <v>5</v>
      </c>
      <c r="I758" s="128">
        <v>0.23</v>
      </c>
      <c r="K758" s="136" t="s">
        <v>233</v>
      </c>
      <c r="L758" s="139">
        <v>5901181017618</v>
      </c>
      <c r="M758" s="130" t="s">
        <v>82</v>
      </c>
      <c r="N758" s="125" t="s">
        <v>832</v>
      </c>
      <c r="O758" s="123" t="s">
        <v>40</v>
      </c>
      <c r="P758" s="123" t="s">
        <v>782</v>
      </c>
      <c r="R758" s="123">
        <v>68.772999999999996</v>
      </c>
      <c r="S758" s="123">
        <v>68.772999999999996</v>
      </c>
      <c r="T758" s="123">
        <v>0</v>
      </c>
      <c r="U758" s="123">
        <v>0</v>
      </c>
      <c r="V758" s="123">
        <v>0</v>
      </c>
    </row>
    <row r="759" spans="1:22">
      <c r="A759" s="129" t="s">
        <v>942</v>
      </c>
      <c r="B759" s="127" t="s">
        <v>941</v>
      </c>
      <c r="C759" s="124" t="s">
        <v>1821</v>
      </c>
      <c r="D759" s="127" t="s">
        <v>81</v>
      </c>
      <c r="F759" s="124">
        <v>1</v>
      </c>
      <c r="G759" s="126">
        <f>VLOOKUP(A759,'CET uproszczony 15 07 2020'!$B$3:$G$778,6,0)</f>
        <v>9962</v>
      </c>
      <c r="H759" s="127" t="s">
        <v>5</v>
      </c>
      <c r="I759" s="128">
        <v>0.23</v>
      </c>
      <c r="K759" s="136" t="s">
        <v>233</v>
      </c>
      <c r="L759" s="139">
        <v>5901181022292</v>
      </c>
      <c r="M759" s="130" t="s">
        <v>82</v>
      </c>
      <c r="N759" s="125" t="s">
        <v>832</v>
      </c>
      <c r="O759" s="123" t="s">
        <v>40</v>
      </c>
      <c r="P759" s="123" t="s">
        <v>782</v>
      </c>
      <c r="R759" s="123">
        <v>220.86</v>
      </c>
      <c r="S759" s="123">
        <v>220.86</v>
      </c>
      <c r="T759" s="123">
        <v>0</v>
      </c>
      <c r="U759" s="123">
        <v>0</v>
      </c>
      <c r="V759" s="123">
        <v>0</v>
      </c>
    </row>
    <row r="760" spans="1:22">
      <c r="A760" s="129" t="s">
        <v>944</v>
      </c>
      <c r="B760" s="127" t="s">
        <v>943</v>
      </c>
      <c r="C760" s="124" t="s">
        <v>1775</v>
      </c>
      <c r="D760" s="127" t="s">
        <v>81</v>
      </c>
      <c r="F760" s="124">
        <v>1</v>
      </c>
      <c r="G760" s="126">
        <f>VLOOKUP(A760,'CET uproszczony 15 07 2020'!$B$3:$G$778,6,0)</f>
        <v>3816</v>
      </c>
      <c r="H760" s="127" t="s">
        <v>5</v>
      </c>
      <c r="I760" s="128">
        <v>0.23</v>
      </c>
      <c r="K760" s="136" t="s">
        <v>233</v>
      </c>
      <c r="L760" s="139">
        <v>5901181017625</v>
      </c>
      <c r="M760" s="130" t="s">
        <v>82</v>
      </c>
      <c r="N760" s="125" t="s">
        <v>832</v>
      </c>
      <c r="O760" s="123" t="s">
        <v>40</v>
      </c>
      <c r="P760" s="123" t="s">
        <v>782</v>
      </c>
      <c r="R760" s="123">
        <v>82.465999999999994</v>
      </c>
      <c r="S760" s="123">
        <v>82.465999999999994</v>
      </c>
      <c r="T760" s="123">
        <v>0</v>
      </c>
      <c r="U760" s="123">
        <v>0</v>
      </c>
      <c r="V760" s="123">
        <v>0</v>
      </c>
    </row>
    <row r="761" spans="1:22">
      <c r="A761" s="129" t="s">
        <v>946</v>
      </c>
      <c r="B761" s="127" t="s">
        <v>945</v>
      </c>
      <c r="C761" s="124" t="s">
        <v>1781</v>
      </c>
      <c r="D761" s="127" t="s">
        <v>81</v>
      </c>
      <c r="F761" s="124">
        <v>1</v>
      </c>
      <c r="G761" s="126">
        <f>VLOOKUP(A761,'CET uproszczony 15 07 2020'!$B$3:$G$778,6,0)</f>
        <v>4497</v>
      </c>
      <c r="H761" s="127" t="s">
        <v>5</v>
      </c>
      <c r="I761" s="128">
        <v>0.23</v>
      </c>
      <c r="K761" s="136" t="s">
        <v>233</v>
      </c>
      <c r="L761" s="139">
        <v>5901181020632</v>
      </c>
      <c r="M761" s="130" t="s">
        <v>82</v>
      </c>
      <c r="N761" s="125" t="s">
        <v>832</v>
      </c>
      <c r="O761" s="123" t="s">
        <v>40</v>
      </c>
      <c r="P761" s="123" t="s">
        <v>782</v>
      </c>
      <c r="R761" s="123">
        <v>106.027</v>
      </c>
      <c r="S761" s="123">
        <v>106.027</v>
      </c>
      <c r="T761" s="123">
        <v>0</v>
      </c>
      <c r="U761" s="123">
        <v>0</v>
      </c>
      <c r="V761" s="123">
        <v>0</v>
      </c>
    </row>
    <row r="762" spans="1:22">
      <c r="A762" s="129" t="s">
        <v>948</v>
      </c>
      <c r="B762" s="127" t="s">
        <v>947</v>
      </c>
      <c r="C762" s="124" t="s">
        <v>1797</v>
      </c>
      <c r="D762" s="127" t="s">
        <v>81</v>
      </c>
      <c r="F762" s="124">
        <v>1</v>
      </c>
      <c r="G762" s="126">
        <f>VLOOKUP(A762,'CET uproszczony 15 07 2020'!$B$3:$G$778,6,0)</f>
        <v>5529</v>
      </c>
      <c r="H762" s="127" t="s">
        <v>5</v>
      </c>
      <c r="I762" s="128">
        <v>0.23</v>
      </c>
      <c r="K762" s="136" t="s">
        <v>233</v>
      </c>
      <c r="L762" s="139">
        <v>5901181021271</v>
      </c>
      <c r="M762" s="130" t="s">
        <v>82</v>
      </c>
      <c r="N762" s="125" t="s">
        <v>832</v>
      </c>
      <c r="O762" s="123" t="s">
        <v>40</v>
      </c>
      <c r="P762" s="123" t="s">
        <v>782</v>
      </c>
      <c r="R762" s="123">
        <v>124.878</v>
      </c>
      <c r="S762" s="123">
        <v>124.878</v>
      </c>
      <c r="T762" s="123">
        <v>0</v>
      </c>
      <c r="U762" s="123">
        <v>0</v>
      </c>
      <c r="V762" s="123">
        <v>0</v>
      </c>
    </row>
    <row r="763" spans="1:22">
      <c r="A763" s="129" t="s">
        <v>950</v>
      </c>
      <c r="B763" s="127" t="s">
        <v>949</v>
      </c>
      <c r="C763" s="124" t="s">
        <v>1810</v>
      </c>
      <c r="D763" s="127" t="s">
        <v>81</v>
      </c>
      <c r="F763" s="124">
        <v>1</v>
      </c>
      <c r="G763" s="126">
        <f>VLOOKUP(A763,'CET uproszczony 15 07 2020'!$B$3:$G$778,6,0)</f>
        <v>7535</v>
      </c>
      <c r="H763" s="127" t="s">
        <v>5</v>
      </c>
      <c r="I763" s="128">
        <v>0.23</v>
      </c>
      <c r="K763" s="136" t="s">
        <v>233</v>
      </c>
      <c r="L763" s="139">
        <v>5901181021790</v>
      </c>
      <c r="M763" s="130" t="s">
        <v>82</v>
      </c>
      <c r="N763" s="125" t="s">
        <v>832</v>
      </c>
      <c r="O763" s="123" t="s">
        <v>40</v>
      </c>
      <c r="P763" s="123" t="s">
        <v>782</v>
      </c>
      <c r="R763" s="123">
        <v>168.411</v>
      </c>
      <c r="S763" s="123">
        <v>168.411</v>
      </c>
      <c r="T763" s="123">
        <v>0</v>
      </c>
      <c r="U763" s="123">
        <v>0</v>
      </c>
      <c r="V763" s="123">
        <v>0</v>
      </c>
    </row>
    <row r="764" spans="1:22">
      <c r="A764" s="129" t="s">
        <v>952</v>
      </c>
      <c r="B764" s="127" t="s">
        <v>951</v>
      </c>
      <c r="C764" s="124" t="s">
        <v>1822</v>
      </c>
      <c r="D764" s="127" t="s">
        <v>81</v>
      </c>
      <c r="F764" s="124">
        <v>1</v>
      </c>
      <c r="G764" s="126">
        <f>VLOOKUP(A764,'CET uproszczony 15 07 2020'!$B$3:$G$778,6,0)</f>
        <v>11920</v>
      </c>
      <c r="H764" s="127" t="s">
        <v>5</v>
      </c>
      <c r="I764" s="128">
        <v>0.23</v>
      </c>
      <c r="K764" s="136" t="s">
        <v>233</v>
      </c>
      <c r="L764" s="139">
        <v>5901181022308</v>
      </c>
      <c r="M764" s="130" t="s">
        <v>82</v>
      </c>
      <c r="N764" s="125" t="s">
        <v>832</v>
      </c>
      <c r="O764" s="123" t="s">
        <v>40</v>
      </c>
      <c r="P764" s="123" t="s">
        <v>782</v>
      </c>
      <c r="R764" s="123">
        <v>266.22000000000003</v>
      </c>
      <c r="S764" s="123">
        <v>266.22000000000003</v>
      </c>
      <c r="T764" s="123">
        <v>0</v>
      </c>
      <c r="U764" s="123">
        <v>0</v>
      </c>
      <c r="V764" s="123">
        <v>0</v>
      </c>
    </row>
    <row r="765" spans="1:22">
      <c r="A765" s="129" t="s">
        <v>958</v>
      </c>
      <c r="B765" s="127" t="s">
        <v>957</v>
      </c>
      <c r="C765" s="124" t="s">
        <v>1823</v>
      </c>
      <c r="D765" s="127" t="s">
        <v>81</v>
      </c>
      <c r="F765" s="124">
        <v>1</v>
      </c>
      <c r="G765" s="126">
        <f>VLOOKUP(A765,'CET uproszczony 15 07 2020'!$B$3:$G$778,6,0)</f>
        <v>13479</v>
      </c>
      <c r="H765" s="127" t="s">
        <v>5</v>
      </c>
      <c r="I765" s="128">
        <v>0.23</v>
      </c>
      <c r="K765" s="136" t="s">
        <v>233</v>
      </c>
      <c r="L765" s="139">
        <v>5901181022315</v>
      </c>
      <c r="M765" s="130" t="s">
        <v>82</v>
      </c>
      <c r="N765" s="125" t="s">
        <v>832</v>
      </c>
      <c r="O765" s="123" t="s">
        <v>40</v>
      </c>
      <c r="P765" s="123" t="s">
        <v>782</v>
      </c>
      <c r="R765" s="123">
        <v>283.03800000000001</v>
      </c>
      <c r="S765" s="123">
        <v>283.03800000000001</v>
      </c>
      <c r="T765" s="123">
        <v>0</v>
      </c>
      <c r="U765" s="123">
        <v>0</v>
      </c>
      <c r="V765" s="123">
        <v>0</v>
      </c>
    </row>
    <row r="766" spans="1:22">
      <c r="A766" s="129" t="s">
        <v>831</v>
      </c>
      <c r="B766" s="127" t="s">
        <v>830</v>
      </c>
      <c r="C766" s="124" t="s">
        <v>1771</v>
      </c>
      <c r="D766" s="127" t="s">
        <v>81</v>
      </c>
      <c r="F766" s="124">
        <v>1</v>
      </c>
      <c r="G766" s="126">
        <f>VLOOKUP(A766,'CET uproszczony 15 07 2020'!$B$3:$G$778,6,0)</f>
        <v>1266</v>
      </c>
      <c r="H766" s="127" t="s">
        <v>5</v>
      </c>
      <c r="I766" s="128">
        <v>0.23</v>
      </c>
      <c r="K766" s="136" t="s">
        <v>233</v>
      </c>
      <c r="L766" s="139">
        <v>5901181017588</v>
      </c>
      <c r="M766" s="130" t="s">
        <v>82</v>
      </c>
      <c r="N766" s="125" t="s">
        <v>832</v>
      </c>
      <c r="O766" s="123" t="s">
        <v>40</v>
      </c>
      <c r="P766" s="123" t="s">
        <v>782</v>
      </c>
      <c r="R766" s="123">
        <v>34.581000000000003</v>
      </c>
      <c r="S766" s="123">
        <v>34.581000000000003</v>
      </c>
      <c r="T766" s="123">
        <v>0</v>
      </c>
      <c r="U766" s="123">
        <v>0</v>
      </c>
      <c r="V766" s="123">
        <v>0</v>
      </c>
    </row>
    <row r="767" spans="1:22">
      <c r="A767" s="129" t="s">
        <v>837</v>
      </c>
      <c r="B767" s="127" t="s">
        <v>836</v>
      </c>
      <c r="C767" s="124" t="s">
        <v>1832</v>
      </c>
      <c r="D767" s="127" t="s">
        <v>81</v>
      </c>
      <c r="F767" s="124">
        <v>1</v>
      </c>
      <c r="G767" s="126">
        <f>VLOOKUP(A767,'CET uproszczony 15 07 2020'!$B$3:$G$778,6,0)</f>
        <v>3965</v>
      </c>
      <c r="H767" s="127" t="s">
        <v>5</v>
      </c>
      <c r="I767" s="128">
        <v>0.23</v>
      </c>
      <c r="K767" s="136" t="s">
        <v>233</v>
      </c>
      <c r="L767" s="139">
        <v>5901181020441</v>
      </c>
      <c r="M767" s="130" t="s">
        <v>82</v>
      </c>
      <c r="N767" s="125" t="s">
        <v>832</v>
      </c>
      <c r="O767" s="123" t="s">
        <v>40</v>
      </c>
      <c r="P767" s="123" t="s">
        <v>782</v>
      </c>
      <c r="R767" s="123">
        <v>65.241</v>
      </c>
      <c r="S767" s="123">
        <v>65.241</v>
      </c>
      <c r="T767" s="123">
        <v>0</v>
      </c>
      <c r="U767" s="123">
        <v>0</v>
      </c>
      <c r="V767" s="123">
        <v>0</v>
      </c>
    </row>
    <row r="768" spans="1:22">
      <c r="A768" s="129" t="s">
        <v>840</v>
      </c>
      <c r="B768" s="127" t="s">
        <v>839</v>
      </c>
      <c r="C768" s="124" t="s">
        <v>1844</v>
      </c>
      <c r="D768" s="127" t="s">
        <v>81</v>
      </c>
      <c r="F768" s="124">
        <v>1</v>
      </c>
      <c r="G768" s="126">
        <f>VLOOKUP(A768,'CET uproszczony 15 07 2020'!$B$3:$G$778,6,0)</f>
        <v>3079</v>
      </c>
      <c r="H768" s="127" t="s">
        <v>5</v>
      </c>
      <c r="I768" s="128">
        <v>0.23</v>
      </c>
      <c r="K768" s="136" t="s">
        <v>233</v>
      </c>
      <c r="L768" s="139">
        <v>5901181021639</v>
      </c>
      <c r="M768" s="130" t="s">
        <v>82</v>
      </c>
      <c r="N768" s="125" t="s">
        <v>832</v>
      </c>
      <c r="O768" s="123" t="s">
        <v>40</v>
      </c>
      <c r="P768" s="123" t="s">
        <v>782</v>
      </c>
      <c r="R768" s="123">
        <v>90.805999999999997</v>
      </c>
      <c r="S768" s="123">
        <v>90.805999999999997</v>
      </c>
      <c r="T768" s="123">
        <v>0</v>
      </c>
      <c r="U768" s="123">
        <v>0</v>
      </c>
      <c r="V768" s="123">
        <v>0</v>
      </c>
    </row>
    <row r="769" spans="1:22">
      <c r="A769" s="129" t="s">
        <v>842</v>
      </c>
      <c r="B769" s="127" t="s">
        <v>841</v>
      </c>
      <c r="C769" s="124" t="s">
        <v>1850</v>
      </c>
      <c r="D769" s="127" t="s">
        <v>81</v>
      </c>
      <c r="F769" s="124">
        <v>1</v>
      </c>
      <c r="G769" s="126">
        <f>VLOOKUP(A769,'CET uproszczony 15 07 2020'!$B$3:$G$778,6,0)</f>
        <v>6752</v>
      </c>
      <c r="H769" s="127" t="s">
        <v>5</v>
      </c>
      <c r="I769" s="128">
        <v>0.23</v>
      </c>
      <c r="K769" s="136" t="s">
        <v>233</v>
      </c>
      <c r="L769" s="139">
        <v>5901181022155</v>
      </c>
      <c r="M769" s="130" t="s">
        <v>82</v>
      </c>
      <c r="N769" s="125" t="s">
        <v>832</v>
      </c>
      <c r="O769" s="123" t="s">
        <v>40</v>
      </c>
      <c r="P769" s="123" t="s">
        <v>782</v>
      </c>
      <c r="R769" s="123">
        <v>116.04600000000001</v>
      </c>
      <c r="S769" s="123">
        <v>116.04600000000001</v>
      </c>
      <c r="T769" s="123">
        <v>0</v>
      </c>
      <c r="U769" s="123">
        <v>0</v>
      </c>
      <c r="V769" s="123">
        <v>0</v>
      </c>
    </row>
    <row r="770" spans="1:22">
      <c r="A770" s="129" t="s">
        <v>844</v>
      </c>
      <c r="B770" s="127" t="s">
        <v>843</v>
      </c>
      <c r="C770" s="124" t="s">
        <v>1833</v>
      </c>
      <c r="D770" s="127" t="s">
        <v>81</v>
      </c>
      <c r="F770" s="124">
        <v>1</v>
      </c>
      <c r="G770" s="126">
        <f>VLOOKUP(A770,'CET uproszczony 15 07 2020'!$B$3:$G$778,6,0)</f>
        <v>4509</v>
      </c>
      <c r="H770" s="127" t="s">
        <v>5</v>
      </c>
      <c r="I770" s="128">
        <v>0.23</v>
      </c>
      <c r="K770" s="136" t="s">
        <v>233</v>
      </c>
      <c r="L770" s="139">
        <v>5901181020458</v>
      </c>
      <c r="M770" s="130" t="s">
        <v>82</v>
      </c>
      <c r="N770" s="125" t="s">
        <v>832</v>
      </c>
      <c r="O770" s="123" t="s">
        <v>40</v>
      </c>
      <c r="P770" s="123" t="s">
        <v>782</v>
      </c>
      <c r="R770" s="123">
        <v>78.090999999999994</v>
      </c>
      <c r="S770" s="123">
        <v>78.090999999999994</v>
      </c>
      <c r="T770" s="123">
        <v>0</v>
      </c>
      <c r="U770" s="123">
        <v>0</v>
      </c>
      <c r="V770" s="123">
        <v>0</v>
      </c>
    </row>
    <row r="771" spans="1:22">
      <c r="A771" s="129" t="s">
        <v>847</v>
      </c>
      <c r="B771" s="127" t="s">
        <v>846</v>
      </c>
      <c r="C771" s="124" t="s">
        <v>1845</v>
      </c>
      <c r="D771" s="127" t="s">
        <v>81</v>
      </c>
      <c r="F771" s="124">
        <v>1</v>
      </c>
      <c r="G771" s="126">
        <f>VLOOKUP(A771,'CET uproszczony 15 07 2020'!$B$3:$G$778,6,0)</f>
        <v>6458</v>
      </c>
      <c r="H771" s="127" t="s">
        <v>5</v>
      </c>
      <c r="I771" s="128">
        <v>0.23</v>
      </c>
      <c r="K771" s="136" t="s">
        <v>233</v>
      </c>
      <c r="L771" s="139">
        <v>5901181021646</v>
      </c>
      <c r="M771" s="130" t="s">
        <v>82</v>
      </c>
      <c r="N771" s="125" t="s">
        <v>832</v>
      </c>
      <c r="O771" s="123" t="s">
        <v>40</v>
      </c>
      <c r="P771" s="123" t="s">
        <v>782</v>
      </c>
      <c r="R771" s="123">
        <v>110.053</v>
      </c>
      <c r="S771" s="123">
        <v>110.053</v>
      </c>
      <c r="T771" s="123">
        <v>0</v>
      </c>
      <c r="U771" s="123">
        <v>0</v>
      </c>
      <c r="V771" s="123">
        <v>0</v>
      </c>
    </row>
    <row r="772" spans="1:22">
      <c r="A772" s="129" t="s">
        <v>850</v>
      </c>
      <c r="B772" s="127" t="s">
        <v>849</v>
      </c>
      <c r="C772" s="124" t="s">
        <v>1834</v>
      </c>
      <c r="D772" s="127" t="s">
        <v>81</v>
      </c>
      <c r="F772" s="124">
        <v>1</v>
      </c>
      <c r="G772" s="126">
        <f>VLOOKUP(A772,'CET uproszczony 15 07 2020'!$B$3:$G$778,6,0)</f>
        <v>5804</v>
      </c>
      <c r="H772" s="127" t="s">
        <v>5</v>
      </c>
      <c r="I772" s="128">
        <v>0.23</v>
      </c>
      <c r="K772" s="136" t="s">
        <v>233</v>
      </c>
      <c r="L772" s="139">
        <v>5901181020465</v>
      </c>
      <c r="M772" s="130" t="s">
        <v>82</v>
      </c>
      <c r="N772" s="125" t="s">
        <v>832</v>
      </c>
      <c r="O772" s="123" t="s">
        <v>40</v>
      </c>
      <c r="P772" s="123" t="s">
        <v>782</v>
      </c>
      <c r="R772" s="123">
        <v>93.962000000000003</v>
      </c>
      <c r="S772" s="123">
        <v>93.962000000000003</v>
      </c>
      <c r="T772" s="123">
        <v>0</v>
      </c>
      <c r="U772" s="123">
        <v>0</v>
      </c>
      <c r="V772" s="123">
        <v>0</v>
      </c>
    </row>
    <row r="773" spans="1:22">
      <c r="A773" s="129" t="s">
        <v>854</v>
      </c>
      <c r="B773" s="127" t="s">
        <v>853</v>
      </c>
      <c r="C773" s="124" t="s">
        <v>1852</v>
      </c>
      <c r="D773" s="127" t="s">
        <v>81</v>
      </c>
      <c r="F773" s="124">
        <v>1</v>
      </c>
      <c r="G773" s="126">
        <f>VLOOKUP(A773,'CET uproszczony 15 07 2020'!$B$3:$G$778,6,0)</f>
        <v>10621</v>
      </c>
      <c r="H773" s="127" t="s">
        <v>5</v>
      </c>
      <c r="I773" s="128">
        <v>0.23</v>
      </c>
      <c r="K773" s="136" t="s">
        <v>233</v>
      </c>
      <c r="L773" s="139">
        <v>5901181022179</v>
      </c>
      <c r="M773" s="130" t="s">
        <v>82</v>
      </c>
      <c r="N773" s="125" t="s">
        <v>832</v>
      </c>
      <c r="O773" s="123" t="s">
        <v>40</v>
      </c>
      <c r="P773" s="123" t="s">
        <v>782</v>
      </c>
      <c r="R773" s="123">
        <v>173.809</v>
      </c>
      <c r="S773" s="123">
        <v>173.809</v>
      </c>
      <c r="T773" s="123">
        <v>0</v>
      </c>
      <c r="U773" s="123">
        <v>0</v>
      </c>
      <c r="V773" s="123">
        <v>0</v>
      </c>
    </row>
    <row r="774" spans="1:22">
      <c r="A774" s="129" t="s">
        <v>856</v>
      </c>
      <c r="B774" s="127" t="s">
        <v>855</v>
      </c>
      <c r="C774" s="124" t="s">
        <v>1835</v>
      </c>
      <c r="D774" s="127" t="s">
        <v>81</v>
      </c>
      <c r="F774" s="124">
        <v>1</v>
      </c>
      <c r="G774" s="126">
        <f>VLOOKUP(A774,'CET uproszczony 15 07 2020'!$B$3:$G$778,6,0)</f>
        <v>7057</v>
      </c>
      <c r="H774" s="127" t="s">
        <v>5</v>
      </c>
      <c r="I774" s="128">
        <v>0.23</v>
      </c>
      <c r="K774" s="136" t="s">
        <v>233</v>
      </c>
      <c r="L774" s="139">
        <v>5901181020472</v>
      </c>
      <c r="M774" s="130" t="s">
        <v>82</v>
      </c>
      <c r="N774" s="125" t="s">
        <v>832</v>
      </c>
      <c r="O774" s="123" t="s">
        <v>40</v>
      </c>
      <c r="P774" s="123" t="s">
        <v>782</v>
      </c>
      <c r="R774" s="123">
        <v>110.09</v>
      </c>
      <c r="S774" s="123">
        <v>110.09</v>
      </c>
      <c r="T774" s="123">
        <v>0</v>
      </c>
      <c r="U774" s="123">
        <v>0</v>
      </c>
      <c r="V774" s="123">
        <v>0</v>
      </c>
    </row>
    <row r="775" spans="1:22">
      <c r="A775" s="129" t="s">
        <v>859</v>
      </c>
      <c r="B775" s="127" t="s">
        <v>858</v>
      </c>
      <c r="C775" s="124" t="s">
        <v>1847</v>
      </c>
      <c r="D775" s="127" t="s">
        <v>81</v>
      </c>
      <c r="F775" s="124">
        <v>1</v>
      </c>
      <c r="G775" s="126">
        <f>VLOOKUP(A775,'CET uproszczony 15 07 2020'!$B$3:$G$778,6,0)</f>
        <v>9729</v>
      </c>
      <c r="H775" s="127" t="s">
        <v>5</v>
      </c>
      <c r="I775" s="128">
        <v>0.23</v>
      </c>
      <c r="K775" s="136" t="s">
        <v>233</v>
      </c>
      <c r="L775" s="139">
        <v>5901181021660</v>
      </c>
      <c r="M775" s="130" t="s">
        <v>82</v>
      </c>
      <c r="N775" s="125" t="s">
        <v>832</v>
      </c>
      <c r="O775" s="123" t="s">
        <v>40</v>
      </c>
      <c r="P775" s="123" t="s">
        <v>782</v>
      </c>
      <c r="R775" s="123">
        <v>164.446</v>
      </c>
      <c r="S775" s="123">
        <v>164.446</v>
      </c>
      <c r="T775" s="123">
        <v>0</v>
      </c>
      <c r="U775" s="123">
        <v>0</v>
      </c>
      <c r="V775" s="123">
        <v>0</v>
      </c>
    </row>
    <row r="776" spans="1:22">
      <c r="A776" s="129" t="s">
        <v>861</v>
      </c>
      <c r="B776" s="127" t="s">
        <v>860</v>
      </c>
      <c r="C776" s="124" t="s">
        <v>1836</v>
      </c>
      <c r="D776" s="127" t="s">
        <v>81</v>
      </c>
      <c r="F776" s="124">
        <v>1</v>
      </c>
      <c r="G776" s="126">
        <f>VLOOKUP(A776,'CET uproszczony 15 07 2020'!$B$3:$G$778,6,0)</f>
        <v>7485</v>
      </c>
      <c r="H776" s="127" t="s">
        <v>5</v>
      </c>
      <c r="I776" s="128">
        <v>0.23</v>
      </c>
      <c r="K776" s="136" t="s">
        <v>233</v>
      </c>
      <c r="L776" s="139">
        <v>5901181020489</v>
      </c>
      <c r="M776" s="130" t="s">
        <v>82</v>
      </c>
      <c r="N776" s="125" t="s">
        <v>832</v>
      </c>
      <c r="O776" s="123" t="s">
        <v>40</v>
      </c>
      <c r="P776" s="123" t="s">
        <v>782</v>
      </c>
      <c r="R776" s="123">
        <v>113.71299999999999</v>
      </c>
      <c r="S776" s="123">
        <v>113.71299999999999</v>
      </c>
      <c r="T776" s="123">
        <v>0</v>
      </c>
      <c r="U776" s="123">
        <v>0</v>
      </c>
      <c r="V776" s="123">
        <v>0</v>
      </c>
    </row>
    <row r="777" spans="1:22">
      <c r="A777" s="129" t="s">
        <v>863</v>
      </c>
      <c r="B777" s="127" t="s">
        <v>862</v>
      </c>
      <c r="C777" s="124" t="s">
        <v>1842</v>
      </c>
      <c r="D777" s="127" t="s">
        <v>81</v>
      </c>
      <c r="F777" s="124">
        <v>1</v>
      </c>
      <c r="G777" s="126">
        <f>VLOOKUP(A777,'CET uproszczony 15 07 2020'!$B$3:$G$778,6,0)</f>
        <v>8912</v>
      </c>
      <c r="H777" s="127" t="s">
        <v>5</v>
      </c>
      <c r="I777" s="128">
        <v>0.23</v>
      </c>
      <c r="K777" s="136" t="s">
        <v>233</v>
      </c>
      <c r="L777" s="139">
        <v>5901181021127</v>
      </c>
      <c r="M777" s="130" t="s">
        <v>82</v>
      </c>
      <c r="N777" s="125" t="s">
        <v>832</v>
      </c>
      <c r="O777" s="123" t="s">
        <v>40</v>
      </c>
      <c r="P777" s="123" t="s">
        <v>782</v>
      </c>
      <c r="R777" s="123">
        <v>141.6</v>
      </c>
      <c r="S777" s="123">
        <v>141.6</v>
      </c>
      <c r="T777" s="123">
        <v>0</v>
      </c>
      <c r="U777" s="123">
        <v>0</v>
      </c>
      <c r="V777" s="123">
        <v>0</v>
      </c>
    </row>
    <row r="778" spans="1:22">
      <c r="A778" s="129" t="s">
        <v>865</v>
      </c>
      <c r="B778" s="127" t="s">
        <v>864</v>
      </c>
      <c r="C778" s="124" t="s">
        <v>1848</v>
      </c>
      <c r="D778" s="127" t="s">
        <v>81</v>
      </c>
      <c r="F778" s="124">
        <v>1</v>
      </c>
      <c r="G778" s="126">
        <f>VLOOKUP(A778,'CET uproszczony 15 07 2020'!$B$3:$G$778,6,0)</f>
        <v>10431</v>
      </c>
      <c r="H778" s="127" t="s">
        <v>5</v>
      </c>
      <c r="I778" s="128">
        <v>0.23</v>
      </c>
      <c r="K778" s="136" t="s">
        <v>233</v>
      </c>
      <c r="L778" s="139">
        <v>5901181021677</v>
      </c>
      <c r="M778" s="130" t="s">
        <v>82</v>
      </c>
      <c r="N778" s="125" t="s">
        <v>832</v>
      </c>
      <c r="O778" s="123" t="s">
        <v>40</v>
      </c>
      <c r="P778" s="123" t="s">
        <v>782</v>
      </c>
      <c r="R778" s="123">
        <v>164.11600000000001</v>
      </c>
      <c r="S778" s="123">
        <v>164.11600000000001</v>
      </c>
      <c r="T778" s="123">
        <v>0</v>
      </c>
      <c r="U778" s="123">
        <v>0</v>
      </c>
      <c r="V778" s="123">
        <v>0</v>
      </c>
    </row>
    <row r="779" spans="1:22">
      <c r="A779" s="129" t="s">
        <v>867</v>
      </c>
      <c r="B779" s="127" t="s">
        <v>866</v>
      </c>
      <c r="C779" s="124" t="s">
        <v>1831</v>
      </c>
      <c r="D779" s="127" t="s">
        <v>81</v>
      </c>
      <c r="F779" s="124">
        <v>1</v>
      </c>
      <c r="G779" s="126">
        <f>VLOOKUP(A779,'CET uproszczony 15 07 2020'!$B$3:$G$778,6,0)</f>
        <v>2689</v>
      </c>
      <c r="H779" s="127" t="s">
        <v>5</v>
      </c>
      <c r="I779" s="128">
        <v>0.23</v>
      </c>
      <c r="K779" s="136" t="s">
        <v>233</v>
      </c>
      <c r="L779" s="139">
        <v>5901181020434</v>
      </c>
      <c r="M779" s="130" t="s">
        <v>82</v>
      </c>
      <c r="N779" s="125" t="s">
        <v>832</v>
      </c>
      <c r="O779" s="123" t="s">
        <v>40</v>
      </c>
      <c r="P779" s="123" t="s">
        <v>782</v>
      </c>
      <c r="R779" s="123">
        <v>54.087000000000003</v>
      </c>
      <c r="S779" s="123">
        <v>54.087000000000003</v>
      </c>
      <c r="T779" s="123">
        <v>0</v>
      </c>
      <c r="U779" s="123">
        <v>0</v>
      </c>
      <c r="V779" s="123">
        <v>0</v>
      </c>
    </row>
    <row r="780" spans="1:22">
      <c r="A780" s="129" t="s">
        <v>869</v>
      </c>
      <c r="B780" s="127" t="s">
        <v>868</v>
      </c>
      <c r="C780" s="124" t="s">
        <v>1837</v>
      </c>
      <c r="D780" s="127" t="s">
        <v>81</v>
      </c>
      <c r="F780" s="124">
        <v>1</v>
      </c>
      <c r="G780" s="126">
        <f>VLOOKUP(A780,'CET uproszczony 15 07 2020'!$B$3:$G$778,6,0)</f>
        <v>2990</v>
      </c>
      <c r="H780" s="127" t="s">
        <v>5</v>
      </c>
      <c r="I780" s="128">
        <v>0.23</v>
      </c>
      <c r="K780" s="136" t="s">
        <v>233</v>
      </c>
      <c r="L780" s="139">
        <v>5901181021073</v>
      </c>
      <c r="M780" s="130" t="s">
        <v>82</v>
      </c>
      <c r="N780" s="125" t="s">
        <v>832</v>
      </c>
      <c r="O780" s="123" t="s">
        <v>40</v>
      </c>
      <c r="P780" s="123" t="s">
        <v>782</v>
      </c>
      <c r="R780" s="123">
        <v>65.706999999999994</v>
      </c>
      <c r="S780" s="123">
        <v>65.706999999999994</v>
      </c>
      <c r="T780" s="123">
        <v>0</v>
      </c>
      <c r="U780" s="123">
        <v>0</v>
      </c>
      <c r="V780" s="123">
        <v>0</v>
      </c>
    </row>
    <row r="781" spans="1:22">
      <c r="A781" s="129" t="s">
        <v>880</v>
      </c>
      <c r="B781" s="127" t="s">
        <v>879</v>
      </c>
      <c r="C781" s="124" t="s">
        <v>1825</v>
      </c>
      <c r="D781" s="127" t="s">
        <v>81</v>
      </c>
      <c r="F781" s="124">
        <v>1</v>
      </c>
      <c r="G781" s="126">
        <f>VLOOKUP(A781,'CET uproszczony 15 07 2020'!$B$3:$G$778,6,0)</f>
        <v>23581</v>
      </c>
      <c r="H781" s="127" t="s">
        <v>5</v>
      </c>
      <c r="I781" s="128">
        <v>0.23</v>
      </c>
      <c r="K781" s="136" t="s">
        <v>233</v>
      </c>
      <c r="L781" s="139">
        <v>5901181022339</v>
      </c>
      <c r="M781" s="130" t="s">
        <v>82</v>
      </c>
      <c r="N781" s="125" t="s">
        <v>832</v>
      </c>
      <c r="O781" s="123" t="s">
        <v>40</v>
      </c>
      <c r="P781" s="123" t="s">
        <v>782</v>
      </c>
      <c r="R781" s="123">
        <v>464.51799999999997</v>
      </c>
      <c r="S781" s="123">
        <v>464.51799999999997</v>
      </c>
      <c r="T781" s="123">
        <v>0</v>
      </c>
      <c r="U781" s="123">
        <v>0</v>
      </c>
      <c r="V781" s="123">
        <v>0</v>
      </c>
    </row>
    <row r="782" spans="1:22">
      <c r="A782" s="129" t="s">
        <v>885</v>
      </c>
      <c r="B782" s="127" t="s">
        <v>884</v>
      </c>
      <c r="C782" s="124" t="s">
        <v>1826</v>
      </c>
      <c r="D782" s="127" t="s">
        <v>81</v>
      </c>
      <c r="F782" s="124">
        <v>1</v>
      </c>
      <c r="G782" s="126">
        <f>VLOOKUP(A782,'CET uproszczony 15 07 2020'!$B$3:$G$778,6,0)</f>
        <v>27282</v>
      </c>
      <c r="H782" s="127" t="s">
        <v>5</v>
      </c>
      <c r="I782" s="128">
        <v>0.23</v>
      </c>
      <c r="K782" s="136" t="s">
        <v>233</v>
      </c>
      <c r="L782" s="139">
        <v>5901181022346</v>
      </c>
      <c r="M782" s="130" t="s">
        <v>82</v>
      </c>
      <c r="N782" s="125" t="s">
        <v>832</v>
      </c>
      <c r="O782" s="123" t="s">
        <v>40</v>
      </c>
      <c r="P782" s="123" t="s">
        <v>782</v>
      </c>
      <c r="R782" s="123">
        <v>537.41499999999996</v>
      </c>
      <c r="S782" s="123">
        <v>537.41499999999996</v>
      </c>
      <c r="T782" s="123">
        <v>0</v>
      </c>
      <c r="U782" s="123">
        <v>0</v>
      </c>
      <c r="V782" s="123">
        <v>0</v>
      </c>
    </row>
    <row r="783" spans="1:22">
      <c r="A783" s="129" t="s">
        <v>887</v>
      </c>
      <c r="B783" s="127" t="s">
        <v>886</v>
      </c>
      <c r="C783" s="124" t="s">
        <v>1786</v>
      </c>
      <c r="D783" s="127" t="s">
        <v>81</v>
      </c>
      <c r="F783" s="124">
        <v>1</v>
      </c>
      <c r="G783" s="126">
        <f>VLOOKUP(A783,'CET uproszczony 15 07 2020'!$B$3:$G$778,6,0)</f>
        <v>11395</v>
      </c>
      <c r="H783" s="127" t="s">
        <v>5</v>
      </c>
      <c r="I783" s="128">
        <v>0.23</v>
      </c>
      <c r="K783" s="136" t="s">
        <v>233</v>
      </c>
      <c r="L783" s="139">
        <v>5901181020687</v>
      </c>
      <c r="M783" s="130" t="s">
        <v>82</v>
      </c>
      <c r="N783" s="125" t="s">
        <v>832</v>
      </c>
      <c r="O783" s="123" t="s">
        <v>40</v>
      </c>
      <c r="P783" s="123" t="s">
        <v>782</v>
      </c>
      <c r="R783" s="123">
        <v>234.95699999999999</v>
      </c>
      <c r="S783" s="123">
        <v>234.95699999999999</v>
      </c>
      <c r="T783" s="123">
        <v>0</v>
      </c>
      <c r="U783" s="123">
        <v>0</v>
      </c>
      <c r="V783" s="123">
        <v>0</v>
      </c>
    </row>
    <row r="784" spans="1:22">
      <c r="A784" s="129" t="s">
        <v>889</v>
      </c>
      <c r="B784" s="127" t="s">
        <v>888</v>
      </c>
      <c r="C784" s="124" t="s">
        <v>1802</v>
      </c>
      <c r="D784" s="127" t="s">
        <v>81</v>
      </c>
      <c r="F784" s="124">
        <v>1</v>
      </c>
      <c r="G784" s="126">
        <f>VLOOKUP(A784,'CET uproszczony 15 07 2020'!$B$3:$G$778,6,0)</f>
        <v>14241</v>
      </c>
      <c r="H784" s="127" t="s">
        <v>5</v>
      </c>
      <c r="I784" s="128">
        <v>0.23</v>
      </c>
      <c r="K784" s="136" t="s">
        <v>233</v>
      </c>
      <c r="L784" s="139">
        <v>5901181021325</v>
      </c>
      <c r="M784" s="130" t="s">
        <v>82</v>
      </c>
      <c r="N784" s="125" t="s">
        <v>832</v>
      </c>
      <c r="O784" s="123" t="s">
        <v>40</v>
      </c>
      <c r="P784" s="123" t="s">
        <v>782</v>
      </c>
      <c r="R784" s="123">
        <v>280.90199999999999</v>
      </c>
      <c r="S784" s="123">
        <v>280.90199999999999</v>
      </c>
      <c r="T784" s="123">
        <v>0</v>
      </c>
      <c r="U784" s="123">
        <v>0</v>
      </c>
      <c r="V784" s="123">
        <v>0</v>
      </c>
    </row>
    <row r="785" spans="1:22">
      <c r="A785" s="129" t="s">
        <v>891</v>
      </c>
      <c r="B785" s="127" t="s">
        <v>890</v>
      </c>
      <c r="C785" s="124" t="s">
        <v>1815</v>
      </c>
      <c r="D785" s="127" t="s">
        <v>81</v>
      </c>
      <c r="F785" s="124">
        <v>1</v>
      </c>
      <c r="G785" s="126">
        <f>VLOOKUP(A785,'CET uproszczony 15 07 2020'!$B$3:$G$778,6,0)</f>
        <v>19324</v>
      </c>
      <c r="H785" s="127" t="s">
        <v>5</v>
      </c>
      <c r="I785" s="128">
        <v>0.23</v>
      </c>
      <c r="K785" s="136" t="s">
        <v>233</v>
      </c>
      <c r="L785" s="139">
        <v>5901181021844</v>
      </c>
      <c r="M785" s="130" t="s">
        <v>82</v>
      </c>
      <c r="N785" s="125" t="s">
        <v>832</v>
      </c>
      <c r="O785" s="123" t="s">
        <v>40</v>
      </c>
      <c r="P785" s="123" t="s">
        <v>782</v>
      </c>
      <c r="R785" s="123">
        <v>384.96899999999999</v>
      </c>
      <c r="S785" s="123">
        <v>384.96899999999999</v>
      </c>
      <c r="T785" s="123">
        <v>0</v>
      </c>
      <c r="U785" s="123">
        <v>0</v>
      </c>
      <c r="V785" s="123">
        <v>0</v>
      </c>
    </row>
    <row r="786" spans="1:22">
      <c r="A786" s="129" t="s">
        <v>893</v>
      </c>
      <c r="B786" s="127" t="s">
        <v>892</v>
      </c>
      <c r="C786" s="124" t="s">
        <v>1827</v>
      </c>
      <c r="D786" s="127" t="s">
        <v>81</v>
      </c>
      <c r="F786" s="124">
        <v>1</v>
      </c>
      <c r="G786" s="126">
        <f>VLOOKUP(A786,'CET uproszczony 15 07 2020'!$B$3:$G$778,6,0)</f>
        <v>30964</v>
      </c>
      <c r="H786" s="127" t="s">
        <v>5</v>
      </c>
      <c r="I786" s="128">
        <v>0.23</v>
      </c>
      <c r="K786" s="136" t="s">
        <v>233</v>
      </c>
      <c r="L786" s="139">
        <v>5901181022353</v>
      </c>
      <c r="M786" s="130" t="s">
        <v>82</v>
      </c>
      <c r="N786" s="125" t="s">
        <v>832</v>
      </c>
      <c r="O786" s="123" t="s">
        <v>40</v>
      </c>
      <c r="P786" s="123" t="s">
        <v>782</v>
      </c>
      <c r="R786" s="123">
        <v>612.27499999999998</v>
      </c>
      <c r="S786" s="123">
        <v>612.27499999999998</v>
      </c>
      <c r="T786" s="123">
        <v>0</v>
      </c>
      <c r="U786" s="123">
        <v>0</v>
      </c>
      <c r="V786" s="123">
        <v>0</v>
      </c>
    </row>
    <row r="787" spans="1:22">
      <c r="A787" s="129" t="s">
        <v>895</v>
      </c>
      <c r="B787" s="127" t="s">
        <v>894</v>
      </c>
      <c r="C787" s="124" t="s">
        <v>1787</v>
      </c>
      <c r="D787" s="127" t="s">
        <v>81</v>
      </c>
      <c r="F787" s="124">
        <v>1</v>
      </c>
      <c r="G787" s="126">
        <f>VLOOKUP(A787,'CET uproszczony 15 07 2020'!$B$3:$G$778,6,0)</f>
        <v>12785</v>
      </c>
      <c r="H787" s="127" t="s">
        <v>5</v>
      </c>
      <c r="I787" s="128">
        <v>0.23</v>
      </c>
      <c r="K787" s="136" t="s">
        <v>233</v>
      </c>
      <c r="L787" s="139">
        <v>5901181020694</v>
      </c>
      <c r="M787" s="130" t="s">
        <v>82</v>
      </c>
      <c r="N787" s="125" t="s">
        <v>832</v>
      </c>
      <c r="O787" s="123" t="s">
        <v>40</v>
      </c>
      <c r="P787" s="123" t="s">
        <v>782</v>
      </c>
      <c r="R787" s="123">
        <v>263.96499999999997</v>
      </c>
      <c r="S787" s="123">
        <v>263.96499999999997</v>
      </c>
      <c r="T787" s="123">
        <v>0</v>
      </c>
      <c r="U787" s="123">
        <v>0</v>
      </c>
      <c r="V787" s="123">
        <v>0</v>
      </c>
    </row>
    <row r="788" spans="1:22">
      <c r="A788" s="132" t="s">
        <v>1912</v>
      </c>
      <c r="B788" s="127" t="s">
        <v>833</v>
      </c>
      <c r="C788" s="124" t="s">
        <v>1777</v>
      </c>
      <c r="D788" s="127" t="s">
        <v>81</v>
      </c>
      <c r="F788" s="124">
        <v>1</v>
      </c>
      <c r="G788" s="126">
        <f>VLOOKUP(A788,'CET uproszczony 15 07 2020'!$B$3:$G$778,6,0)</f>
        <v>1590</v>
      </c>
      <c r="H788" s="127" t="s">
        <v>5</v>
      </c>
      <c r="I788" s="128">
        <v>0.23</v>
      </c>
      <c r="K788" s="136" t="s">
        <v>233</v>
      </c>
      <c r="L788" s="139">
        <v>5901181020595</v>
      </c>
      <c r="M788" s="130" t="s">
        <v>82</v>
      </c>
      <c r="N788" s="125" t="s">
        <v>832</v>
      </c>
      <c r="O788" s="123" t="s">
        <v>40</v>
      </c>
      <c r="P788" s="123" t="s">
        <v>782</v>
      </c>
      <c r="R788" s="123">
        <v>44.335000000000001</v>
      </c>
      <c r="S788" s="123">
        <v>44.335000000000001</v>
      </c>
      <c r="T788" s="123">
        <v>0</v>
      </c>
      <c r="U788" s="123">
        <v>0</v>
      </c>
      <c r="V788" s="123">
        <v>0</v>
      </c>
    </row>
    <row r="789" spans="1:22">
      <c r="A789" s="132" t="s">
        <v>1913</v>
      </c>
      <c r="B789" s="127" t="s">
        <v>834</v>
      </c>
      <c r="C789" s="124" t="s">
        <v>1793</v>
      </c>
      <c r="D789" s="127" t="s">
        <v>81</v>
      </c>
      <c r="F789" s="124">
        <v>1</v>
      </c>
      <c r="G789" s="126">
        <f>VLOOKUP(A789,'CET uproszczony 15 07 2020'!$B$3:$G$778,6,0)</f>
        <v>1954</v>
      </c>
      <c r="H789" s="127" t="s">
        <v>5</v>
      </c>
      <c r="I789" s="128">
        <v>0.23</v>
      </c>
      <c r="K789" s="136" t="s">
        <v>233</v>
      </c>
      <c r="L789" s="139">
        <v>5901181021233</v>
      </c>
      <c r="M789" s="130" t="s">
        <v>82</v>
      </c>
      <c r="N789" s="125" t="s">
        <v>832</v>
      </c>
      <c r="O789" s="123" t="s">
        <v>40</v>
      </c>
      <c r="P789" s="123" t="s">
        <v>782</v>
      </c>
      <c r="R789" s="123">
        <v>50.975999999999999</v>
      </c>
      <c r="S789" s="123">
        <v>50.975999999999999</v>
      </c>
      <c r="T789" s="123">
        <v>0</v>
      </c>
      <c r="U789" s="123">
        <v>0</v>
      </c>
      <c r="V789" s="123">
        <v>0</v>
      </c>
    </row>
    <row r="790" spans="1:22">
      <c r="A790" s="132" t="s">
        <v>1914</v>
      </c>
      <c r="B790" s="127" t="s">
        <v>835</v>
      </c>
      <c r="C790" s="124" t="s">
        <v>1806</v>
      </c>
      <c r="D790" s="127" t="s">
        <v>81</v>
      </c>
      <c r="F790" s="124">
        <v>1</v>
      </c>
      <c r="G790" s="126">
        <f>VLOOKUP(A790,'CET uproszczony 15 07 2020'!$B$3:$G$778,6,0)</f>
        <v>2605</v>
      </c>
      <c r="H790" s="127" t="s">
        <v>5</v>
      </c>
      <c r="I790" s="128">
        <v>0.23</v>
      </c>
      <c r="K790" s="136" t="s">
        <v>233</v>
      </c>
      <c r="L790" s="139">
        <v>5901181021752</v>
      </c>
      <c r="M790" s="130" t="s">
        <v>82</v>
      </c>
      <c r="N790" s="125" t="s">
        <v>832</v>
      </c>
      <c r="O790" s="123" t="s">
        <v>40</v>
      </c>
      <c r="P790" s="123" t="s">
        <v>782</v>
      </c>
      <c r="R790" s="123">
        <v>66.307000000000002</v>
      </c>
      <c r="S790" s="123">
        <v>66.307000000000002</v>
      </c>
      <c r="T790" s="123">
        <v>0</v>
      </c>
      <c r="U790" s="123">
        <v>0</v>
      </c>
      <c r="V790" s="123">
        <v>0</v>
      </c>
    </row>
    <row r="791" spans="1:22">
      <c r="A791" s="132" t="s">
        <v>1915</v>
      </c>
      <c r="B791" s="127" t="s">
        <v>838</v>
      </c>
      <c r="C791" s="124" t="s">
        <v>1838</v>
      </c>
      <c r="D791" s="127" t="s">
        <v>81</v>
      </c>
      <c r="F791" s="124">
        <v>1</v>
      </c>
      <c r="G791" s="126">
        <f>VLOOKUP(A791,'CET uproszczony 15 07 2020'!$B$3:$G$778,6,0)</f>
        <v>4413</v>
      </c>
      <c r="H791" s="127" t="s">
        <v>5</v>
      </c>
      <c r="I791" s="128">
        <v>0.23</v>
      </c>
      <c r="K791" s="136" t="s">
        <v>233</v>
      </c>
      <c r="L791" s="139">
        <v>5901181021080</v>
      </c>
      <c r="M791" s="130" t="s">
        <v>82</v>
      </c>
      <c r="N791" s="125" t="s">
        <v>832</v>
      </c>
      <c r="O791" s="123" t="s">
        <v>40</v>
      </c>
      <c r="P791" s="123" t="s">
        <v>782</v>
      </c>
      <c r="R791" s="123">
        <v>79.984999999999999</v>
      </c>
      <c r="S791" s="123">
        <v>79.984999999999999</v>
      </c>
      <c r="T791" s="123">
        <v>0</v>
      </c>
      <c r="U791" s="123">
        <v>0</v>
      </c>
      <c r="V791" s="123">
        <v>0</v>
      </c>
    </row>
    <row r="792" spans="1:22">
      <c r="A792" s="132" t="s">
        <v>1916</v>
      </c>
      <c r="B792" s="127" t="s">
        <v>845</v>
      </c>
      <c r="C792" s="124" t="s">
        <v>1839</v>
      </c>
      <c r="D792" s="127" t="s">
        <v>81</v>
      </c>
      <c r="F792" s="124">
        <v>1</v>
      </c>
      <c r="G792" s="126">
        <f>VLOOKUP(A792,'CET uproszczony 15 07 2020'!$B$3:$G$778,6,0)</f>
        <v>5167</v>
      </c>
      <c r="H792" s="127" t="s">
        <v>5</v>
      </c>
      <c r="I792" s="128">
        <v>0.23</v>
      </c>
      <c r="K792" s="136" t="s">
        <v>233</v>
      </c>
      <c r="L792" s="139">
        <v>5901181021097</v>
      </c>
      <c r="M792" s="130" t="s">
        <v>82</v>
      </c>
      <c r="N792" s="125" t="s">
        <v>832</v>
      </c>
      <c r="O792" s="123" t="s">
        <v>40</v>
      </c>
      <c r="P792" s="123" t="s">
        <v>782</v>
      </c>
      <c r="R792" s="123">
        <v>96.244</v>
      </c>
      <c r="S792" s="123">
        <v>96.244</v>
      </c>
      <c r="T792" s="123">
        <v>0</v>
      </c>
      <c r="U792" s="123">
        <v>0</v>
      </c>
      <c r="V792" s="123">
        <v>0</v>
      </c>
    </row>
    <row r="793" spans="1:22">
      <c r="A793" s="132" t="s">
        <v>1917</v>
      </c>
      <c r="B793" s="127" t="s">
        <v>848</v>
      </c>
      <c r="C793" s="124" t="s">
        <v>1851</v>
      </c>
      <c r="D793" s="127" t="s">
        <v>81</v>
      </c>
      <c r="F793" s="124">
        <v>1</v>
      </c>
      <c r="G793" s="126">
        <f>VLOOKUP(A793,'CET uproszczony 15 07 2020'!$B$3:$G$778,6,0)</f>
        <v>8986</v>
      </c>
      <c r="H793" s="127" t="s">
        <v>5</v>
      </c>
      <c r="I793" s="128">
        <v>0.23</v>
      </c>
      <c r="K793" s="136" t="s">
        <v>233</v>
      </c>
      <c r="L793" s="139">
        <v>5901181022162</v>
      </c>
      <c r="M793" s="130" t="s">
        <v>82</v>
      </c>
      <c r="N793" s="125" t="s">
        <v>832</v>
      </c>
      <c r="O793" s="123" t="s">
        <v>40</v>
      </c>
      <c r="P793" s="123" t="s">
        <v>782</v>
      </c>
      <c r="R793" s="123">
        <v>142.09299999999999</v>
      </c>
      <c r="S793" s="123">
        <v>142.09299999999999</v>
      </c>
      <c r="T793" s="123">
        <v>0</v>
      </c>
      <c r="U793" s="123">
        <v>0</v>
      </c>
      <c r="V793" s="123">
        <v>0</v>
      </c>
    </row>
    <row r="794" spans="1:22">
      <c r="A794" s="132" t="s">
        <v>1918</v>
      </c>
      <c r="B794" s="127" t="s">
        <v>851</v>
      </c>
      <c r="C794" s="124" t="s">
        <v>1840</v>
      </c>
      <c r="D794" s="127" t="s">
        <v>81</v>
      </c>
      <c r="F794" s="124">
        <v>1</v>
      </c>
      <c r="G794" s="126">
        <f>VLOOKUP(A794,'CET uproszczony 15 07 2020'!$B$3:$G$778,6,0)</f>
        <v>7356</v>
      </c>
      <c r="H794" s="127" t="s">
        <v>5</v>
      </c>
      <c r="I794" s="128">
        <v>0.23</v>
      </c>
      <c r="K794" s="136" t="s">
        <v>233</v>
      </c>
      <c r="L794" s="139">
        <v>5901181021103</v>
      </c>
      <c r="M794" s="130" t="s">
        <v>82</v>
      </c>
      <c r="N794" s="125" t="s">
        <v>832</v>
      </c>
      <c r="O794" s="123" t="s">
        <v>40</v>
      </c>
      <c r="P794" s="123" t="s">
        <v>782</v>
      </c>
      <c r="R794" s="123">
        <v>116.126</v>
      </c>
      <c r="S794" s="123">
        <v>116.126</v>
      </c>
      <c r="T794" s="123">
        <v>0</v>
      </c>
      <c r="U794" s="123">
        <v>0</v>
      </c>
      <c r="V794" s="123">
        <v>0</v>
      </c>
    </row>
    <row r="795" spans="1:22">
      <c r="A795" s="132" t="s">
        <v>1919</v>
      </c>
      <c r="B795" s="127" t="s">
        <v>852</v>
      </c>
      <c r="C795" s="124" t="s">
        <v>1846</v>
      </c>
      <c r="D795" s="127" t="s">
        <v>81</v>
      </c>
      <c r="F795" s="124">
        <v>1</v>
      </c>
      <c r="G795" s="126">
        <f>VLOOKUP(A795,'CET uproszczony 15 07 2020'!$B$3:$G$778,6,0)</f>
        <v>8458</v>
      </c>
      <c r="H795" s="127" t="s">
        <v>5</v>
      </c>
      <c r="I795" s="128">
        <v>0.23</v>
      </c>
      <c r="K795" s="136" t="s">
        <v>233</v>
      </c>
      <c r="L795" s="139">
        <v>5901181021653</v>
      </c>
      <c r="M795" s="130" t="s">
        <v>82</v>
      </c>
      <c r="N795" s="125" t="s">
        <v>832</v>
      </c>
      <c r="O795" s="123" t="s">
        <v>40</v>
      </c>
      <c r="P795" s="123" t="s">
        <v>782</v>
      </c>
      <c r="R795" s="123">
        <v>133.44499999999999</v>
      </c>
      <c r="S795" s="123">
        <v>133.44499999999999</v>
      </c>
      <c r="T795" s="123">
        <v>0</v>
      </c>
      <c r="U795" s="123">
        <v>0</v>
      </c>
      <c r="V795" s="123">
        <v>0</v>
      </c>
    </row>
    <row r="796" spans="1:22">
      <c r="A796" s="132" t="s">
        <v>1920</v>
      </c>
      <c r="B796" s="127" t="s">
        <v>857</v>
      </c>
      <c r="C796" s="124" t="s">
        <v>1841</v>
      </c>
      <c r="D796" s="127" t="s">
        <v>81</v>
      </c>
      <c r="F796" s="124">
        <v>1</v>
      </c>
      <c r="G796" s="126">
        <f>VLOOKUP(A796,'CET uproszczony 15 07 2020'!$B$3:$G$778,6,0)</f>
        <v>8384</v>
      </c>
      <c r="H796" s="127" t="s">
        <v>5</v>
      </c>
      <c r="I796" s="128">
        <v>0.23</v>
      </c>
      <c r="K796" s="136" t="s">
        <v>233</v>
      </c>
      <c r="L796" s="139">
        <v>5901181021110</v>
      </c>
      <c r="M796" s="130" t="s">
        <v>82</v>
      </c>
      <c r="N796" s="125" t="s">
        <v>832</v>
      </c>
      <c r="O796" s="123" t="s">
        <v>40</v>
      </c>
      <c r="P796" s="123" t="s">
        <v>782</v>
      </c>
      <c r="R796" s="123">
        <v>136.31299999999999</v>
      </c>
      <c r="S796" s="123">
        <v>136.31299999999999</v>
      </c>
      <c r="T796" s="123">
        <v>0</v>
      </c>
      <c r="U796" s="123">
        <v>0</v>
      </c>
      <c r="V796" s="123">
        <v>0</v>
      </c>
    </row>
    <row r="797" spans="1:22">
      <c r="A797" s="132" t="s">
        <v>1921</v>
      </c>
      <c r="B797" s="127" t="s">
        <v>870</v>
      </c>
      <c r="C797" s="124" t="s">
        <v>1849</v>
      </c>
      <c r="D797" s="127" t="s">
        <v>81</v>
      </c>
      <c r="F797" s="124">
        <v>1</v>
      </c>
      <c r="G797" s="126">
        <f>VLOOKUP(A797,'CET uproszczony 15 07 2020'!$B$3:$G$778,6,0)</f>
        <v>4797</v>
      </c>
      <c r="H797" s="127" t="s">
        <v>5</v>
      </c>
      <c r="I797" s="128">
        <v>0.23</v>
      </c>
      <c r="K797" s="136" t="s">
        <v>233</v>
      </c>
      <c r="L797" s="139">
        <v>5901181022148</v>
      </c>
      <c r="M797" s="130" t="s">
        <v>82</v>
      </c>
      <c r="N797" s="125" t="s">
        <v>832</v>
      </c>
      <c r="O797" s="123" t="s">
        <v>40</v>
      </c>
      <c r="P797" s="123" t="s">
        <v>782</v>
      </c>
      <c r="R797" s="123">
        <v>92.519000000000005</v>
      </c>
      <c r="S797" s="123">
        <v>92.519000000000005</v>
      </c>
      <c r="T797" s="123">
        <v>0</v>
      </c>
      <c r="U797" s="123">
        <v>0</v>
      </c>
      <c r="V797" s="123">
        <v>0</v>
      </c>
    </row>
    <row r="798" spans="1:22">
      <c r="A798" s="132" t="s">
        <v>1922</v>
      </c>
      <c r="B798" s="127" t="s">
        <v>871</v>
      </c>
      <c r="C798" s="124" t="s">
        <v>1783</v>
      </c>
      <c r="D798" s="127" t="s">
        <v>81</v>
      </c>
      <c r="F798" s="124">
        <v>1</v>
      </c>
      <c r="G798" s="126">
        <f>VLOOKUP(A798,'CET uproszczony 15 07 2020'!$B$3:$G$778,6,0)</f>
        <v>7601</v>
      </c>
      <c r="H798" s="127" t="s">
        <v>5</v>
      </c>
      <c r="I798" s="128">
        <v>0.23</v>
      </c>
      <c r="K798" s="136" t="s">
        <v>233</v>
      </c>
      <c r="L798" s="139">
        <v>5901181020656</v>
      </c>
      <c r="M798" s="130" t="s">
        <v>82</v>
      </c>
      <c r="N798" s="125" t="s">
        <v>832</v>
      </c>
      <c r="O798" s="123" t="s">
        <v>40</v>
      </c>
      <c r="P798" s="123" t="s">
        <v>782</v>
      </c>
      <c r="R798" s="123">
        <v>158.58699999999999</v>
      </c>
      <c r="S798" s="123">
        <v>158.58699999999999</v>
      </c>
      <c r="T798" s="123">
        <v>0</v>
      </c>
      <c r="U798" s="123">
        <v>0</v>
      </c>
      <c r="V798" s="123">
        <v>0</v>
      </c>
    </row>
    <row r="799" spans="1:22">
      <c r="A799" s="132" t="s">
        <v>1923</v>
      </c>
      <c r="B799" s="127" t="s">
        <v>872</v>
      </c>
      <c r="C799" s="124" t="s">
        <v>1799</v>
      </c>
      <c r="D799" s="127" t="s">
        <v>81</v>
      </c>
      <c r="F799" s="124">
        <v>1</v>
      </c>
      <c r="G799" s="126">
        <f>VLOOKUP(A799,'CET uproszczony 15 07 2020'!$B$3:$G$778,6,0)</f>
        <v>9365</v>
      </c>
      <c r="H799" s="127" t="s">
        <v>5</v>
      </c>
      <c r="I799" s="128">
        <v>0.23</v>
      </c>
      <c r="K799" s="136" t="s">
        <v>233</v>
      </c>
      <c r="L799" s="139">
        <v>5901181021295</v>
      </c>
      <c r="M799" s="130" t="s">
        <v>82</v>
      </c>
      <c r="N799" s="125" t="s">
        <v>832</v>
      </c>
      <c r="O799" s="123" t="s">
        <v>40</v>
      </c>
      <c r="P799" s="123" t="s">
        <v>782</v>
      </c>
      <c r="R799" s="123">
        <v>188.375</v>
      </c>
      <c r="S799" s="123">
        <v>188.375</v>
      </c>
      <c r="T799" s="123">
        <v>0</v>
      </c>
      <c r="U799" s="123">
        <v>0</v>
      </c>
      <c r="V799" s="123">
        <v>0</v>
      </c>
    </row>
    <row r="800" spans="1:22">
      <c r="A800" s="132" t="s">
        <v>1924</v>
      </c>
      <c r="B800" s="127" t="s">
        <v>873</v>
      </c>
      <c r="C800" s="124" t="s">
        <v>1812</v>
      </c>
      <c r="D800" s="127" t="s">
        <v>81</v>
      </c>
      <c r="F800" s="124">
        <v>1</v>
      </c>
      <c r="G800" s="126">
        <f>VLOOKUP(A800,'CET uproszczony 15 07 2020'!$B$3:$G$778,6,0)</f>
        <v>12751</v>
      </c>
      <c r="H800" s="127" t="s">
        <v>5</v>
      </c>
      <c r="I800" s="128">
        <v>0.23</v>
      </c>
      <c r="K800" s="136" t="s">
        <v>233</v>
      </c>
      <c r="L800" s="139">
        <v>5901181021813</v>
      </c>
      <c r="M800" s="130" t="s">
        <v>82</v>
      </c>
      <c r="N800" s="125" t="s">
        <v>832</v>
      </c>
      <c r="O800" s="123" t="s">
        <v>40</v>
      </c>
      <c r="P800" s="123" t="s">
        <v>782</v>
      </c>
      <c r="R800" s="123">
        <v>256.39699999999999</v>
      </c>
      <c r="S800" s="123">
        <v>256.39699999999999</v>
      </c>
      <c r="T800" s="123">
        <v>0</v>
      </c>
      <c r="U800" s="123">
        <v>0</v>
      </c>
      <c r="V800" s="123">
        <v>0</v>
      </c>
    </row>
    <row r="801" spans="1:22">
      <c r="A801" s="132" t="s">
        <v>1925</v>
      </c>
      <c r="B801" s="127" t="s">
        <v>876</v>
      </c>
      <c r="C801" s="124" t="s">
        <v>1784</v>
      </c>
      <c r="D801" s="127" t="s">
        <v>81</v>
      </c>
      <c r="F801" s="124">
        <v>1</v>
      </c>
      <c r="G801" s="126">
        <f>VLOOKUP(A801,'CET uproszczony 15 07 2020'!$B$3:$G$778,6,0)</f>
        <v>8791</v>
      </c>
      <c r="H801" s="127" t="s">
        <v>5</v>
      </c>
      <c r="I801" s="128">
        <v>0.23</v>
      </c>
      <c r="K801" s="136" t="s">
        <v>233</v>
      </c>
      <c r="L801" s="139">
        <v>5901181020663</v>
      </c>
      <c r="M801" s="130" t="s">
        <v>82</v>
      </c>
      <c r="N801" s="125" t="s">
        <v>832</v>
      </c>
      <c r="O801" s="123" t="s">
        <v>40</v>
      </c>
      <c r="P801" s="123" t="s">
        <v>782</v>
      </c>
      <c r="R801" s="123">
        <v>179.72</v>
      </c>
      <c r="S801" s="123">
        <v>179.72</v>
      </c>
      <c r="T801" s="123">
        <v>0</v>
      </c>
      <c r="U801" s="123">
        <v>0</v>
      </c>
      <c r="V801" s="123">
        <v>0</v>
      </c>
    </row>
    <row r="802" spans="1:22">
      <c r="A802" s="132" t="s">
        <v>1926</v>
      </c>
      <c r="B802" s="127" t="s">
        <v>877</v>
      </c>
      <c r="C802" s="124" t="s">
        <v>1800</v>
      </c>
      <c r="D802" s="127" t="s">
        <v>81</v>
      </c>
      <c r="F802" s="124">
        <v>1</v>
      </c>
      <c r="G802" s="126">
        <f>VLOOKUP(A802,'CET uproszczony 15 07 2020'!$B$3:$G$778,6,0)</f>
        <v>10873</v>
      </c>
      <c r="H802" s="127" t="s">
        <v>5</v>
      </c>
      <c r="I802" s="128">
        <v>0.23</v>
      </c>
      <c r="K802" s="136" t="s">
        <v>233</v>
      </c>
      <c r="L802" s="139">
        <v>5901181021301</v>
      </c>
      <c r="M802" s="130" t="s">
        <v>82</v>
      </c>
      <c r="N802" s="125" t="s">
        <v>832</v>
      </c>
      <c r="O802" s="123" t="s">
        <v>40</v>
      </c>
      <c r="P802" s="123" t="s">
        <v>782</v>
      </c>
      <c r="R802" s="123">
        <v>214.19900000000001</v>
      </c>
      <c r="S802" s="123">
        <v>214.19900000000001</v>
      </c>
      <c r="T802" s="123">
        <v>0</v>
      </c>
      <c r="U802" s="123">
        <v>0</v>
      </c>
      <c r="V802" s="123">
        <v>0</v>
      </c>
    </row>
    <row r="803" spans="1:22">
      <c r="A803" s="132" t="s">
        <v>1927</v>
      </c>
      <c r="B803" s="127" t="s">
        <v>878</v>
      </c>
      <c r="C803" s="124" t="s">
        <v>1813</v>
      </c>
      <c r="D803" s="127" t="s">
        <v>81</v>
      </c>
      <c r="F803" s="124">
        <v>1</v>
      </c>
      <c r="G803" s="126">
        <f>VLOOKUP(A803,'CET uproszczony 15 07 2020'!$B$3:$G$778,6,0)</f>
        <v>14808</v>
      </c>
      <c r="H803" s="127" t="s">
        <v>5</v>
      </c>
      <c r="I803" s="128">
        <v>0.23</v>
      </c>
      <c r="K803" s="136" t="s">
        <v>233</v>
      </c>
      <c r="L803" s="139">
        <v>5901181021820</v>
      </c>
      <c r="M803" s="130" t="s">
        <v>82</v>
      </c>
      <c r="N803" s="125" t="s">
        <v>832</v>
      </c>
      <c r="O803" s="123" t="s">
        <v>40</v>
      </c>
      <c r="P803" s="123" t="s">
        <v>782</v>
      </c>
      <c r="R803" s="123">
        <v>292.17899999999997</v>
      </c>
      <c r="S803" s="123">
        <v>292.17899999999997</v>
      </c>
      <c r="T803" s="123">
        <v>0</v>
      </c>
      <c r="U803" s="123">
        <v>0</v>
      </c>
      <c r="V803" s="123">
        <v>0</v>
      </c>
    </row>
    <row r="804" spans="1:22">
      <c r="A804" s="132" t="s">
        <v>1928</v>
      </c>
      <c r="B804" s="127" t="s">
        <v>881</v>
      </c>
      <c r="C804" s="124" t="s">
        <v>1785</v>
      </c>
      <c r="D804" s="127" t="s">
        <v>81</v>
      </c>
      <c r="F804" s="124">
        <v>1</v>
      </c>
      <c r="G804" s="126">
        <f>VLOOKUP(A804,'CET uproszczony 15 07 2020'!$B$3:$G$778,6,0)</f>
        <v>10183</v>
      </c>
      <c r="H804" s="127" t="s">
        <v>5</v>
      </c>
      <c r="I804" s="128">
        <v>0.23</v>
      </c>
      <c r="K804" s="136" t="s">
        <v>233</v>
      </c>
      <c r="L804" s="139">
        <v>5901181020670</v>
      </c>
      <c r="M804" s="130" t="s">
        <v>82</v>
      </c>
      <c r="N804" s="125" t="s">
        <v>832</v>
      </c>
      <c r="O804" s="123" t="s">
        <v>40</v>
      </c>
      <c r="P804" s="123" t="s">
        <v>782</v>
      </c>
      <c r="R804" s="123">
        <v>206.959</v>
      </c>
      <c r="S804" s="123">
        <v>206.959</v>
      </c>
      <c r="T804" s="123">
        <v>0</v>
      </c>
      <c r="U804" s="123">
        <v>0</v>
      </c>
      <c r="V804" s="123">
        <v>0</v>
      </c>
    </row>
    <row r="805" spans="1:22">
      <c r="A805" s="132" t="s">
        <v>1929</v>
      </c>
      <c r="B805" s="127" t="s">
        <v>882</v>
      </c>
      <c r="C805" s="124" t="s">
        <v>1801</v>
      </c>
      <c r="D805" s="127" t="s">
        <v>81</v>
      </c>
      <c r="F805" s="124">
        <v>1</v>
      </c>
      <c r="G805" s="126">
        <f>VLOOKUP(A805,'CET uproszczony 15 07 2020'!$B$3:$G$778,6,0)</f>
        <v>12757</v>
      </c>
      <c r="H805" s="127" t="s">
        <v>5</v>
      </c>
      <c r="I805" s="128">
        <v>0.23</v>
      </c>
      <c r="K805" s="136" t="s">
        <v>233</v>
      </c>
      <c r="L805" s="139">
        <v>5901181021318</v>
      </c>
      <c r="M805" s="130" t="s">
        <v>82</v>
      </c>
      <c r="N805" s="125" t="s">
        <v>832</v>
      </c>
      <c r="O805" s="123" t="s">
        <v>40</v>
      </c>
      <c r="P805" s="123" t="s">
        <v>782</v>
      </c>
      <c r="R805" s="123">
        <v>247.10400000000001</v>
      </c>
      <c r="S805" s="123">
        <v>247.10400000000001</v>
      </c>
      <c r="T805" s="123">
        <v>0</v>
      </c>
      <c r="U805" s="123">
        <v>0</v>
      </c>
      <c r="V805" s="123">
        <v>0</v>
      </c>
    </row>
    <row r="806" spans="1:22">
      <c r="A806" s="132" t="s">
        <v>1930</v>
      </c>
      <c r="B806" s="127" t="s">
        <v>883</v>
      </c>
      <c r="C806" s="124" t="s">
        <v>1814</v>
      </c>
      <c r="D806" s="127" t="s">
        <v>81</v>
      </c>
      <c r="F806" s="124">
        <v>1</v>
      </c>
      <c r="G806" s="126">
        <f>VLOOKUP(A806,'CET uproszczony 15 07 2020'!$B$3:$G$778,6,0)</f>
        <v>17210</v>
      </c>
      <c r="H806" s="127" t="s">
        <v>5</v>
      </c>
      <c r="I806" s="128">
        <v>0.23</v>
      </c>
      <c r="K806" s="136" t="s">
        <v>233</v>
      </c>
      <c r="L806" s="139">
        <v>5901181021837</v>
      </c>
      <c r="M806" s="130" t="s">
        <v>82</v>
      </c>
      <c r="N806" s="125" t="s">
        <v>832</v>
      </c>
      <c r="O806" s="123" t="s">
        <v>40</v>
      </c>
      <c r="P806" s="123" t="s">
        <v>782</v>
      </c>
      <c r="R806" s="123">
        <v>337.92500000000001</v>
      </c>
      <c r="S806" s="123">
        <v>337.92500000000001</v>
      </c>
      <c r="T806" s="123">
        <v>0</v>
      </c>
      <c r="U806" s="123">
        <v>0</v>
      </c>
      <c r="V806" s="123">
        <v>0</v>
      </c>
    </row>
    <row r="807" spans="1:22">
      <c r="A807" s="132" t="s">
        <v>1931</v>
      </c>
      <c r="B807" s="127" t="s">
        <v>896</v>
      </c>
      <c r="C807" s="124" t="s">
        <v>1803</v>
      </c>
      <c r="D807" s="127" t="s">
        <v>81</v>
      </c>
      <c r="F807" s="124">
        <v>1</v>
      </c>
      <c r="G807" s="126">
        <f>VLOOKUP(A807,'CET uproszczony 15 07 2020'!$B$3:$G$778,6,0)</f>
        <v>15849</v>
      </c>
      <c r="H807" s="127" t="s">
        <v>5</v>
      </c>
      <c r="I807" s="128">
        <v>0.23</v>
      </c>
      <c r="K807" s="136" t="s">
        <v>233</v>
      </c>
      <c r="L807" s="139">
        <v>5901181021332</v>
      </c>
      <c r="M807" s="130" t="s">
        <v>82</v>
      </c>
      <c r="N807" s="125" t="s">
        <v>832</v>
      </c>
      <c r="O807" s="123" t="s">
        <v>40</v>
      </c>
      <c r="P807" s="123" t="s">
        <v>782</v>
      </c>
      <c r="R807" s="123">
        <v>315.88299999999998</v>
      </c>
      <c r="S807" s="123">
        <v>315.88299999999998</v>
      </c>
      <c r="T807" s="123">
        <v>0</v>
      </c>
      <c r="U807" s="123">
        <v>0</v>
      </c>
      <c r="V807" s="123">
        <v>0</v>
      </c>
    </row>
    <row r="808" spans="1:22">
      <c r="A808" s="132" t="s">
        <v>1932</v>
      </c>
      <c r="B808" s="127" t="s">
        <v>911</v>
      </c>
      <c r="C808" s="124" t="s">
        <v>1805</v>
      </c>
      <c r="D808" s="127" t="s">
        <v>81</v>
      </c>
      <c r="F808" s="124">
        <v>1</v>
      </c>
      <c r="G808" s="126">
        <f>VLOOKUP(A808,'CET uproszczony 15 07 2020'!$B$3:$G$778,6,0)</f>
        <v>21530</v>
      </c>
      <c r="H808" s="127" t="s">
        <v>5</v>
      </c>
      <c r="I808" s="128">
        <v>0.23</v>
      </c>
      <c r="K808" s="136" t="s">
        <v>233</v>
      </c>
      <c r="L808" s="139">
        <v>5901181021356</v>
      </c>
      <c r="M808" s="130" t="s">
        <v>82</v>
      </c>
      <c r="N808" s="125" t="s">
        <v>832</v>
      </c>
      <c r="O808" s="123" t="s">
        <v>40</v>
      </c>
      <c r="P808" s="123" t="s">
        <v>782</v>
      </c>
      <c r="R808" s="123">
        <v>416.99</v>
      </c>
      <c r="S808" s="123">
        <v>416.99</v>
      </c>
      <c r="T808" s="123">
        <v>0</v>
      </c>
      <c r="U808" s="123">
        <v>0</v>
      </c>
      <c r="V808" s="123">
        <v>0</v>
      </c>
    </row>
    <row r="809" spans="1:22">
      <c r="A809" s="132" t="s">
        <v>1933</v>
      </c>
      <c r="B809" s="127" t="s">
        <v>924</v>
      </c>
      <c r="C809" s="124" t="s">
        <v>1778</v>
      </c>
      <c r="D809" s="127" t="s">
        <v>81</v>
      </c>
      <c r="F809" s="124">
        <v>1</v>
      </c>
      <c r="G809" s="126">
        <f>VLOOKUP(A809,'CET uproszczony 15 07 2020'!$B$3:$G$778,6,0)</f>
        <v>2233</v>
      </c>
      <c r="H809" s="127" t="s">
        <v>5</v>
      </c>
      <c r="I809" s="128">
        <v>0.23</v>
      </c>
      <c r="K809" s="136" t="s">
        <v>233</v>
      </c>
      <c r="L809" s="139">
        <v>5901181020601</v>
      </c>
      <c r="M809" s="130" t="s">
        <v>82</v>
      </c>
      <c r="N809" s="125" t="s">
        <v>832</v>
      </c>
      <c r="O809" s="123" t="s">
        <v>40</v>
      </c>
      <c r="P809" s="123" t="s">
        <v>782</v>
      </c>
      <c r="R809" s="123">
        <v>57.276000000000003</v>
      </c>
      <c r="S809" s="123">
        <v>57.276000000000003</v>
      </c>
      <c r="T809" s="123">
        <v>0</v>
      </c>
      <c r="U809" s="123">
        <v>0</v>
      </c>
      <c r="V809" s="123">
        <v>0</v>
      </c>
    </row>
    <row r="810" spans="1:22">
      <c r="A810" s="132" t="s">
        <v>1934</v>
      </c>
      <c r="B810" s="127" t="s">
        <v>925</v>
      </c>
      <c r="C810" s="124" t="s">
        <v>1794</v>
      </c>
      <c r="D810" s="127" t="s">
        <v>81</v>
      </c>
      <c r="F810" s="124">
        <v>1</v>
      </c>
      <c r="G810" s="126">
        <f>VLOOKUP(A810,'CET uproszczony 15 07 2020'!$B$3:$G$778,6,0)</f>
        <v>2725</v>
      </c>
      <c r="H810" s="127" t="s">
        <v>5</v>
      </c>
      <c r="I810" s="128">
        <v>0.23</v>
      </c>
      <c r="K810" s="136" t="s">
        <v>233</v>
      </c>
      <c r="L810" s="139">
        <v>5901181021240</v>
      </c>
      <c r="M810" s="130" t="s">
        <v>82</v>
      </c>
      <c r="N810" s="125" t="s">
        <v>832</v>
      </c>
      <c r="O810" s="123" t="s">
        <v>40</v>
      </c>
      <c r="P810" s="123" t="s">
        <v>782</v>
      </c>
      <c r="R810" s="123">
        <v>66.655000000000001</v>
      </c>
      <c r="S810" s="123">
        <v>66.655000000000001</v>
      </c>
      <c r="T810" s="123">
        <v>0</v>
      </c>
      <c r="U810" s="123">
        <v>0</v>
      </c>
      <c r="V810" s="123">
        <v>0</v>
      </c>
    </row>
    <row r="811" spans="1:22">
      <c r="A811" s="132" t="s">
        <v>1935</v>
      </c>
      <c r="B811" s="127" t="s">
        <v>926</v>
      </c>
      <c r="C811" s="124" t="s">
        <v>1807</v>
      </c>
      <c r="D811" s="127" t="s">
        <v>81</v>
      </c>
      <c r="F811" s="124">
        <v>1</v>
      </c>
      <c r="G811" s="126">
        <f>VLOOKUP(A811,'CET uproszczony 15 07 2020'!$B$3:$G$778,6,0)</f>
        <v>3648</v>
      </c>
      <c r="H811" s="127" t="s">
        <v>5</v>
      </c>
      <c r="I811" s="128">
        <v>0.23</v>
      </c>
      <c r="K811" s="136" t="s">
        <v>233</v>
      </c>
      <c r="L811" s="139">
        <v>5901181021769</v>
      </c>
      <c r="M811" s="130" t="s">
        <v>82</v>
      </c>
      <c r="N811" s="125" t="s">
        <v>832</v>
      </c>
      <c r="O811" s="123" t="s">
        <v>40</v>
      </c>
      <c r="P811" s="123" t="s">
        <v>782</v>
      </c>
      <c r="R811" s="123">
        <v>88.134</v>
      </c>
      <c r="S811" s="123">
        <v>88.134</v>
      </c>
      <c r="T811" s="123">
        <v>0</v>
      </c>
      <c r="U811" s="123">
        <v>0</v>
      </c>
      <c r="V811" s="123">
        <v>0</v>
      </c>
    </row>
    <row r="812" spans="1:22">
      <c r="A812" s="132" t="s">
        <v>1936</v>
      </c>
      <c r="B812" s="127" t="s">
        <v>931</v>
      </c>
      <c r="C812" s="124" t="s">
        <v>1779</v>
      </c>
      <c r="D812" s="127" t="s">
        <v>81</v>
      </c>
      <c r="F812" s="124">
        <v>1</v>
      </c>
      <c r="G812" s="126">
        <f>VLOOKUP(A812,'CET uproszczony 15 07 2020'!$B$3:$G$778,6,0)</f>
        <v>2839</v>
      </c>
      <c r="H812" s="127" t="s">
        <v>5</v>
      </c>
      <c r="I812" s="128">
        <v>0.23</v>
      </c>
      <c r="K812" s="136" t="s">
        <v>233</v>
      </c>
      <c r="L812" s="139">
        <v>5901181020618</v>
      </c>
      <c r="M812" s="130" t="s">
        <v>82</v>
      </c>
      <c r="N812" s="125" t="s">
        <v>832</v>
      </c>
      <c r="O812" s="123" t="s">
        <v>40</v>
      </c>
      <c r="P812" s="123" t="s">
        <v>782</v>
      </c>
      <c r="R812" s="123">
        <v>71.216999999999999</v>
      </c>
      <c r="S812" s="123">
        <v>71.216999999999999</v>
      </c>
      <c r="T812" s="123">
        <v>0</v>
      </c>
      <c r="U812" s="123">
        <v>0</v>
      </c>
      <c r="V812" s="123">
        <v>0</v>
      </c>
    </row>
    <row r="813" spans="1:22">
      <c r="A813" s="132" t="s">
        <v>1937</v>
      </c>
      <c r="B813" s="127" t="s">
        <v>932</v>
      </c>
      <c r="C813" s="124" t="s">
        <v>1795</v>
      </c>
      <c r="D813" s="127" t="s">
        <v>81</v>
      </c>
      <c r="F813" s="124">
        <v>1</v>
      </c>
      <c r="G813" s="126">
        <f>VLOOKUP(A813,'CET uproszczony 15 07 2020'!$B$3:$G$778,6,0)</f>
        <v>3471</v>
      </c>
      <c r="H813" s="127" t="s">
        <v>5</v>
      </c>
      <c r="I813" s="128">
        <v>0.23</v>
      </c>
      <c r="K813" s="136" t="s">
        <v>233</v>
      </c>
      <c r="L813" s="139">
        <v>5901181021257</v>
      </c>
      <c r="M813" s="130" t="s">
        <v>82</v>
      </c>
      <c r="N813" s="125" t="s">
        <v>832</v>
      </c>
      <c r="O813" s="123" t="s">
        <v>40</v>
      </c>
      <c r="P813" s="123" t="s">
        <v>782</v>
      </c>
      <c r="R813" s="123">
        <v>83.411000000000001</v>
      </c>
      <c r="S813" s="123">
        <v>83.411000000000001</v>
      </c>
      <c r="T813" s="123">
        <v>0</v>
      </c>
      <c r="U813" s="123">
        <v>0</v>
      </c>
      <c r="V813" s="123">
        <v>0</v>
      </c>
    </row>
    <row r="814" spans="1:22">
      <c r="A814" s="132" t="s">
        <v>1938</v>
      </c>
      <c r="B814" s="127" t="s">
        <v>933</v>
      </c>
      <c r="C814" s="124" t="s">
        <v>1808</v>
      </c>
      <c r="D814" s="127" t="s">
        <v>81</v>
      </c>
      <c r="F814" s="124">
        <v>1</v>
      </c>
      <c r="G814" s="126">
        <f>VLOOKUP(A814,'CET uproszczony 15 07 2020'!$B$3:$G$778,6,0)</f>
        <v>5040</v>
      </c>
      <c r="H814" s="127" t="s">
        <v>5</v>
      </c>
      <c r="I814" s="128">
        <v>0.23</v>
      </c>
      <c r="K814" s="136" t="s">
        <v>233</v>
      </c>
      <c r="L814" s="139">
        <v>5901181021776</v>
      </c>
      <c r="M814" s="130" t="s">
        <v>82</v>
      </c>
      <c r="N814" s="125" t="s">
        <v>832</v>
      </c>
      <c r="O814" s="123" t="s">
        <v>40</v>
      </c>
      <c r="P814" s="123" t="s">
        <v>782</v>
      </c>
      <c r="R814" s="123">
        <v>111.23399999999999</v>
      </c>
      <c r="S814" s="123">
        <v>111.23399999999999</v>
      </c>
      <c r="T814" s="123">
        <v>0</v>
      </c>
      <c r="U814" s="123">
        <v>0</v>
      </c>
      <c r="V814" s="123">
        <v>0</v>
      </c>
    </row>
    <row r="815" spans="1:22">
      <c r="A815" s="132" t="s">
        <v>1939</v>
      </c>
      <c r="B815" s="127" t="s">
        <v>938</v>
      </c>
      <c r="C815" s="124" t="s">
        <v>1780</v>
      </c>
      <c r="D815" s="127" t="s">
        <v>81</v>
      </c>
      <c r="F815" s="124">
        <v>1</v>
      </c>
      <c r="G815" s="126">
        <f>VLOOKUP(A815,'CET uproszczony 15 07 2020'!$B$3:$G$778,6,0)</f>
        <v>3766</v>
      </c>
      <c r="H815" s="127" t="s">
        <v>5</v>
      </c>
      <c r="I815" s="128">
        <v>0.23</v>
      </c>
      <c r="K815" s="136" t="s">
        <v>233</v>
      </c>
      <c r="L815" s="139">
        <v>5901181020625</v>
      </c>
      <c r="M815" s="130" t="s">
        <v>82</v>
      </c>
      <c r="N815" s="125" t="s">
        <v>832</v>
      </c>
      <c r="O815" s="123" t="s">
        <v>40</v>
      </c>
      <c r="P815" s="123" t="s">
        <v>782</v>
      </c>
      <c r="R815" s="123">
        <v>88.513999999999996</v>
      </c>
      <c r="S815" s="123">
        <v>88.513999999999996</v>
      </c>
      <c r="T815" s="123">
        <v>0</v>
      </c>
      <c r="U815" s="123">
        <v>0</v>
      </c>
      <c r="V815" s="123">
        <v>0</v>
      </c>
    </row>
    <row r="816" spans="1:22">
      <c r="A816" s="132" t="s">
        <v>1940</v>
      </c>
      <c r="B816" s="127" t="s">
        <v>939</v>
      </c>
      <c r="C816" s="124" t="s">
        <v>1796</v>
      </c>
      <c r="D816" s="127" t="s">
        <v>81</v>
      </c>
      <c r="F816" s="124">
        <v>1</v>
      </c>
      <c r="G816" s="126">
        <f>VLOOKUP(A816,'CET uproszczony 15 07 2020'!$B$3:$G$778,6,0)</f>
        <v>4642</v>
      </c>
      <c r="H816" s="127" t="s">
        <v>5</v>
      </c>
      <c r="I816" s="128">
        <v>0.23</v>
      </c>
      <c r="K816" s="136" t="s">
        <v>233</v>
      </c>
      <c r="L816" s="139">
        <v>5901181021264</v>
      </c>
      <c r="M816" s="130" t="s">
        <v>82</v>
      </c>
      <c r="N816" s="125" t="s">
        <v>832</v>
      </c>
      <c r="O816" s="123" t="s">
        <v>40</v>
      </c>
      <c r="P816" s="123" t="s">
        <v>782</v>
      </c>
      <c r="R816" s="123">
        <v>104.023</v>
      </c>
      <c r="S816" s="123">
        <v>104.023</v>
      </c>
      <c r="T816" s="123">
        <v>0</v>
      </c>
      <c r="U816" s="123">
        <v>0</v>
      </c>
      <c r="V816" s="123">
        <v>0</v>
      </c>
    </row>
    <row r="817" spans="1:22">
      <c r="A817" s="132" t="s">
        <v>1941</v>
      </c>
      <c r="B817" s="127" t="s">
        <v>940</v>
      </c>
      <c r="C817" s="124" t="s">
        <v>1809</v>
      </c>
      <c r="D817" s="127" t="s">
        <v>81</v>
      </c>
      <c r="F817" s="124">
        <v>1</v>
      </c>
      <c r="G817" s="126">
        <f>VLOOKUP(A817,'CET uproszczony 15 07 2020'!$B$3:$G$778,6,0)</f>
        <v>6310</v>
      </c>
      <c r="H817" s="127" t="s">
        <v>5</v>
      </c>
      <c r="I817" s="128">
        <v>0.23</v>
      </c>
      <c r="K817" s="136" t="s">
        <v>233</v>
      </c>
      <c r="L817" s="139">
        <v>5901181021783</v>
      </c>
      <c r="M817" s="130" t="s">
        <v>82</v>
      </c>
      <c r="N817" s="125" t="s">
        <v>832</v>
      </c>
      <c r="O817" s="123" t="s">
        <v>40</v>
      </c>
      <c r="P817" s="123" t="s">
        <v>782</v>
      </c>
      <c r="R817" s="123">
        <v>139.66300000000001</v>
      </c>
      <c r="S817" s="123">
        <v>139.66300000000001</v>
      </c>
      <c r="T817" s="123">
        <v>0</v>
      </c>
      <c r="U817" s="123">
        <v>0</v>
      </c>
      <c r="V817" s="123">
        <v>0</v>
      </c>
    </row>
    <row r="818" spans="1:22">
      <c r="A818" s="132" t="s">
        <v>1942</v>
      </c>
      <c r="B818" s="127" t="s">
        <v>953</v>
      </c>
      <c r="C818" s="124" t="s">
        <v>1776</v>
      </c>
      <c r="D818" s="127" t="s">
        <v>81</v>
      </c>
      <c r="F818" s="124">
        <v>1</v>
      </c>
      <c r="G818" s="126">
        <f>VLOOKUP(A818,'CET uproszczony 15 07 2020'!$B$3:$G$778,6,0)</f>
        <v>4171</v>
      </c>
      <c r="H818" s="127" t="s">
        <v>5</v>
      </c>
      <c r="I818" s="128">
        <v>0.23</v>
      </c>
      <c r="K818" s="136" t="s">
        <v>233</v>
      </c>
      <c r="L818" s="139">
        <v>5901181020007</v>
      </c>
      <c r="M818" s="130" t="s">
        <v>82</v>
      </c>
      <c r="N818" s="125" t="s">
        <v>832</v>
      </c>
      <c r="O818" s="123" t="s">
        <v>40</v>
      </c>
      <c r="P818" s="123" t="s">
        <v>782</v>
      </c>
      <c r="R818" s="123">
        <v>86.088999999999999</v>
      </c>
      <c r="S818" s="123">
        <v>86.088999999999999</v>
      </c>
      <c r="T818" s="123">
        <v>0</v>
      </c>
      <c r="U818" s="123">
        <v>0</v>
      </c>
      <c r="V818" s="123">
        <v>0</v>
      </c>
    </row>
    <row r="819" spans="1:22">
      <c r="A819" s="132" t="s">
        <v>1943</v>
      </c>
      <c r="B819" s="127" t="s">
        <v>954</v>
      </c>
      <c r="C819" s="124" t="s">
        <v>1782</v>
      </c>
      <c r="D819" s="127" t="s">
        <v>81</v>
      </c>
      <c r="F819" s="124">
        <v>1</v>
      </c>
      <c r="G819" s="126">
        <f>VLOOKUP(A819,'CET uproszczony 15 07 2020'!$B$3:$G$778,6,0)</f>
        <v>4977</v>
      </c>
      <c r="H819" s="127" t="s">
        <v>5</v>
      </c>
      <c r="I819" s="128">
        <v>0.23</v>
      </c>
      <c r="K819" s="136" t="s">
        <v>233</v>
      </c>
      <c r="L819" s="139">
        <v>5901181020649</v>
      </c>
      <c r="M819" s="130" t="s">
        <v>82</v>
      </c>
      <c r="N819" s="125" t="s">
        <v>832</v>
      </c>
      <c r="O819" s="123" t="s">
        <v>40</v>
      </c>
      <c r="P819" s="123" t="s">
        <v>782</v>
      </c>
      <c r="R819" s="123">
        <v>111.313</v>
      </c>
      <c r="S819" s="123">
        <v>111.313</v>
      </c>
      <c r="T819" s="123">
        <v>0</v>
      </c>
      <c r="U819" s="123">
        <v>0</v>
      </c>
      <c r="V819" s="123">
        <v>0</v>
      </c>
    </row>
    <row r="820" spans="1:22">
      <c r="A820" s="132" t="s">
        <v>1944</v>
      </c>
      <c r="B820" s="127" t="s">
        <v>955</v>
      </c>
      <c r="C820" s="124" t="s">
        <v>1798</v>
      </c>
      <c r="D820" s="127" t="s">
        <v>81</v>
      </c>
      <c r="F820" s="124">
        <v>1</v>
      </c>
      <c r="G820" s="126">
        <f>VLOOKUP(A820,'CET uproszczony 15 07 2020'!$B$3:$G$778,6,0)</f>
        <v>6186</v>
      </c>
      <c r="H820" s="127" t="s">
        <v>5</v>
      </c>
      <c r="I820" s="128">
        <v>0.23</v>
      </c>
      <c r="K820" s="136" t="s">
        <v>233</v>
      </c>
      <c r="L820" s="139">
        <v>5901181021288</v>
      </c>
      <c r="M820" s="130" t="s">
        <v>82</v>
      </c>
      <c r="N820" s="125" t="s">
        <v>832</v>
      </c>
      <c r="O820" s="123" t="s">
        <v>40</v>
      </c>
      <c r="P820" s="123" t="s">
        <v>782</v>
      </c>
      <c r="R820" s="123">
        <v>131.82</v>
      </c>
      <c r="S820" s="123">
        <v>131.82</v>
      </c>
      <c r="T820" s="123">
        <v>0</v>
      </c>
      <c r="U820" s="123">
        <v>0</v>
      </c>
      <c r="V820" s="123">
        <v>0</v>
      </c>
    </row>
    <row r="821" spans="1:22">
      <c r="A821" s="132" t="s">
        <v>1945</v>
      </c>
      <c r="B821" s="127" t="s">
        <v>956</v>
      </c>
      <c r="C821" s="124" t="s">
        <v>1811</v>
      </c>
      <c r="D821" s="127" t="s">
        <v>81</v>
      </c>
      <c r="F821" s="124">
        <v>1</v>
      </c>
      <c r="G821" s="126">
        <f>VLOOKUP(A821,'CET uproszczony 15 07 2020'!$B$3:$G$778,6,0)</f>
        <v>8429</v>
      </c>
      <c r="H821" s="127" t="s">
        <v>5</v>
      </c>
      <c r="I821" s="128">
        <v>0.23</v>
      </c>
      <c r="K821" s="136" t="s">
        <v>233</v>
      </c>
      <c r="L821" s="139">
        <v>5901181021806</v>
      </c>
      <c r="M821" s="130" t="s">
        <v>82</v>
      </c>
      <c r="N821" s="125" t="s">
        <v>832</v>
      </c>
      <c r="O821" s="123" t="s">
        <v>40</v>
      </c>
      <c r="P821" s="123" t="s">
        <v>782</v>
      </c>
      <c r="R821" s="123">
        <v>178.33500000000001</v>
      </c>
      <c r="S821" s="123">
        <v>178.33500000000001</v>
      </c>
      <c r="T821" s="123">
        <v>0</v>
      </c>
      <c r="U821" s="123">
        <v>0</v>
      </c>
      <c r="V821" s="123">
        <v>0</v>
      </c>
    </row>
    <row r="822" spans="1:22">
      <c r="A822" s="129" t="s">
        <v>793</v>
      </c>
      <c r="B822" s="127" t="s">
        <v>792</v>
      </c>
      <c r="C822" s="124" t="s">
        <v>2187</v>
      </c>
      <c r="D822" s="127" t="s">
        <v>81</v>
      </c>
      <c r="F822" s="124">
        <v>1</v>
      </c>
      <c r="G822" s="126">
        <f>VLOOKUP(A822,'CET uproszczony 15 07 2020'!$B$3:$G$778,6,0)</f>
        <v>33339</v>
      </c>
      <c r="H822" s="127" t="s">
        <v>5</v>
      </c>
      <c r="I822" s="128">
        <v>0.23</v>
      </c>
      <c r="K822" s="136" t="s">
        <v>233</v>
      </c>
      <c r="L822" s="139">
        <v>5901181016789</v>
      </c>
      <c r="M822" s="130" t="s">
        <v>82</v>
      </c>
      <c r="N822" s="125" t="s">
        <v>784</v>
      </c>
      <c r="O822" s="123" t="s">
        <v>42</v>
      </c>
      <c r="P822" s="123" t="s">
        <v>782</v>
      </c>
      <c r="R822" s="123">
        <v>837.89656656924797</v>
      </c>
      <c r="S822" s="123">
        <v>837.89656656924797</v>
      </c>
      <c r="T822" s="123">
        <v>0</v>
      </c>
      <c r="U822" s="123">
        <v>0</v>
      </c>
      <c r="V822" s="123">
        <v>0</v>
      </c>
    </row>
    <row r="823" spans="1:22">
      <c r="A823" s="129" t="s">
        <v>795</v>
      </c>
      <c r="B823" s="127" t="s">
        <v>794</v>
      </c>
      <c r="C823" s="124" t="s">
        <v>2188</v>
      </c>
      <c r="D823" s="127" t="s">
        <v>81</v>
      </c>
      <c r="F823" s="124">
        <v>1</v>
      </c>
      <c r="G823" s="126">
        <f>VLOOKUP(A823,'CET uproszczony 15 07 2020'!$B$3:$G$778,6,0)</f>
        <v>20193</v>
      </c>
      <c r="H823" s="127" t="s">
        <v>5</v>
      </c>
      <c r="I823" s="128">
        <v>0.23</v>
      </c>
      <c r="K823" s="136" t="s">
        <v>233</v>
      </c>
      <c r="L823" s="139">
        <v>5901181016505</v>
      </c>
      <c r="M823" s="130" t="s">
        <v>82</v>
      </c>
      <c r="N823" s="125" t="s">
        <v>784</v>
      </c>
      <c r="O823" s="123" t="s">
        <v>42</v>
      </c>
      <c r="P823" s="123" t="s">
        <v>782</v>
      </c>
      <c r="R823" s="123">
        <v>659.41949444269596</v>
      </c>
      <c r="S823" s="123">
        <v>659.41949444269596</v>
      </c>
      <c r="T823" s="123">
        <v>0</v>
      </c>
      <c r="U823" s="123">
        <v>0</v>
      </c>
      <c r="V823" s="123">
        <v>0</v>
      </c>
    </row>
    <row r="824" spans="1:22">
      <c r="A824" s="129" t="s">
        <v>798</v>
      </c>
      <c r="B824" s="127" t="s">
        <v>797</v>
      </c>
      <c r="C824" s="124" t="s">
        <v>2190</v>
      </c>
      <c r="D824" s="127" t="s">
        <v>81</v>
      </c>
      <c r="F824" s="124">
        <v>1</v>
      </c>
      <c r="G824" s="126">
        <f>VLOOKUP(A824,'CET uproszczony 15 07 2020'!$B$3:$G$778,6,0)</f>
        <v>42898</v>
      </c>
      <c r="H824" s="127" t="s">
        <v>5</v>
      </c>
      <c r="I824" s="128">
        <v>0.23</v>
      </c>
      <c r="K824" s="136" t="s">
        <v>233</v>
      </c>
      <c r="L824" s="139">
        <v>5901181016796</v>
      </c>
      <c r="M824" s="130" t="s">
        <v>82</v>
      </c>
      <c r="N824" s="125" t="s">
        <v>784</v>
      </c>
      <c r="O824" s="123" t="s">
        <v>42</v>
      </c>
      <c r="P824" s="123" t="s">
        <v>782</v>
      </c>
      <c r="R824" s="123">
        <v>1115.2078745009001</v>
      </c>
      <c r="S824" s="123">
        <v>1115.2078745009001</v>
      </c>
      <c r="T824" s="123">
        <v>0</v>
      </c>
      <c r="U824" s="123">
        <v>0</v>
      </c>
      <c r="V824" s="123">
        <v>0</v>
      </c>
    </row>
    <row r="825" spans="1:22">
      <c r="A825" s="129" t="s">
        <v>800</v>
      </c>
      <c r="B825" s="127" t="s">
        <v>799</v>
      </c>
      <c r="C825" s="124" t="s">
        <v>2191</v>
      </c>
      <c r="D825" s="127" t="s">
        <v>81</v>
      </c>
      <c r="F825" s="124">
        <v>1</v>
      </c>
      <c r="G825" s="126">
        <f>VLOOKUP(A825,'CET uproszczony 15 07 2020'!$B$3:$G$778,6,0)</f>
        <v>24849</v>
      </c>
      <c r="H825" s="127" t="s">
        <v>5</v>
      </c>
      <c r="I825" s="128">
        <v>0.23</v>
      </c>
      <c r="K825" s="136" t="s">
        <v>233</v>
      </c>
      <c r="L825" s="139">
        <v>5901181016512</v>
      </c>
      <c r="M825" s="130" t="s">
        <v>82</v>
      </c>
      <c r="N825" s="125" t="s">
        <v>784</v>
      </c>
      <c r="O825" s="123" t="s">
        <v>42</v>
      </c>
      <c r="P825" s="123" t="s">
        <v>782</v>
      </c>
      <c r="R825" s="123">
        <v>751.69069535303004</v>
      </c>
      <c r="S825" s="123">
        <v>751.69069535303004</v>
      </c>
      <c r="T825" s="123">
        <v>0</v>
      </c>
      <c r="U825" s="123">
        <v>0</v>
      </c>
      <c r="V825" s="123">
        <v>0</v>
      </c>
    </row>
    <row r="826" spans="1:22">
      <c r="A826" s="129" t="s">
        <v>802</v>
      </c>
      <c r="B826" s="127" t="s">
        <v>801</v>
      </c>
      <c r="C826" s="124" t="s">
        <v>2192</v>
      </c>
      <c r="D826" s="127" t="s">
        <v>81</v>
      </c>
      <c r="F826" s="124">
        <v>1</v>
      </c>
      <c r="G826" s="126">
        <f>VLOOKUP(A826,'CET uproszczony 15 07 2020'!$B$3:$G$778,6,0)</f>
        <v>33390</v>
      </c>
      <c r="H826" s="127" t="s">
        <v>5</v>
      </c>
      <c r="I826" s="128">
        <v>0.23</v>
      </c>
      <c r="K826" s="136" t="s">
        <v>233</v>
      </c>
      <c r="L826" s="139">
        <v>5901181016673</v>
      </c>
      <c r="M826" s="130" t="s">
        <v>82</v>
      </c>
      <c r="N826" s="125" t="s">
        <v>784</v>
      </c>
      <c r="O826" s="123" t="s">
        <v>42</v>
      </c>
      <c r="P826" s="123" t="s">
        <v>782</v>
      </c>
      <c r="R826" s="123">
        <v>936.81942593422502</v>
      </c>
      <c r="S826" s="123">
        <v>936.81942593422502</v>
      </c>
      <c r="T826" s="123">
        <v>0</v>
      </c>
      <c r="U826" s="123">
        <v>0</v>
      </c>
      <c r="V826" s="123">
        <v>0</v>
      </c>
    </row>
    <row r="827" spans="1:22">
      <c r="A827" s="132" t="s">
        <v>1897</v>
      </c>
      <c r="B827" s="127" t="s">
        <v>783</v>
      </c>
      <c r="C827" s="124" t="s">
        <v>2179</v>
      </c>
      <c r="D827" s="127" t="s">
        <v>81</v>
      </c>
      <c r="F827" s="124">
        <v>1</v>
      </c>
      <c r="G827" s="126">
        <f>VLOOKUP(A827,'CET uproszczony 15 07 2020'!$B$3:$G$778,6,0)</f>
        <v>9449</v>
      </c>
      <c r="H827" s="127" t="s">
        <v>5</v>
      </c>
      <c r="I827" s="128">
        <v>0.23</v>
      </c>
      <c r="K827" s="136" t="s">
        <v>233</v>
      </c>
      <c r="L827" s="139">
        <v>5901181016475</v>
      </c>
      <c r="M827" s="130" t="s">
        <v>82</v>
      </c>
      <c r="N827" s="125" t="s">
        <v>784</v>
      </c>
      <c r="O827" s="123" t="s">
        <v>42</v>
      </c>
      <c r="P827" s="123" t="s">
        <v>782</v>
      </c>
      <c r="R827" s="123">
        <v>331.63076890972798</v>
      </c>
      <c r="S827" s="123">
        <v>331.63076890972798</v>
      </c>
      <c r="T827" s="123">
        <v>0</v>
      </c>
      <c r="U827" s="123">
        <v>0</v>
      </c>
      <c r="V827" s="123">
        <v>0</v>
      </c>
    </row>
    <row r="828" spans="1:22">
      <c r="A828" s="132" t="s">
        <v>1898</v>
      </c>
      <c r="B828" s="127" t="s">
        <v>785</v>
      </c>
      <c r="C828" s="124" t="s">
        <v>2180</v>
      </c>
      <c r="D828" s="127" t="s">
        <v>81</v>
      </c>
      <c r="F828" s="124">
        <v>1</v>
      </c>
      <c r="G828" s="126">
        <f>VLOOKUP(A828,'CET uproszczony 15 07 2020'!$B$3:$G$778,6,0)</f>
        <v>12592</v>
      </c>
      <c r="H828" s="127" t="s">
        <v>5</v>
      </c>
      <c r="I828" s="128">
        <v>0.23</v>
      </c>
      <c r="K828" s="136" t="s">
        <v>233</v>
      </c>
      <c r="L828" s="139">
        <v>5901181016635</v>
      </c>
      <c r="M828" s="130" t="s">
        <v>82</v>
      </c>
      <c r="N828" s="125" t="s">
        <v>784</v>
      </c>
      <c r="O828" s="123" t="s">
        <v>42</v>
      </c>
      <c r="P828" s="123" t="s">
        <v>782</v>
      </c>
      <c r="R828" s="123">
        <v>402.2622491688</v>
      </c>
      <c r="S828" s="123">
        <v>402.2622491688</v>
      </c>
      <c r="T828" s="123">
        <v>0</v>
      </c>
      <c r="U828" s="123">
        <v>0</v>
      </c>
      <c r="V828" s="123">
        <v>0</v>
      </c>
    </row>
    <row r="829" spans="1:22">
      <c r="A829" s="132" t="s">
        <v>1899</v>
      </c>
      <c r="B829" s="127" t="s">
        <v>786</v>
      </c>
      <c r="C829" s="124" t="s">
        <v>2181</v>
      </c>
      <c r="D829" s="127" t="s">
        <v>81</v>
      </c>
      <c r="F829" s="124">
        <v>1</v>
      </c>
      <c r="G829" s="126">
        <f>VLOOKUP(A829,'CET uproszczony 15 07 2020'!$B$3:$G$778,6,0)</f>
        <v>18414</v>
      </c>
      <c r="H829" s="127" t="s">
        <v>5</v>
      </c>
      <c r="I829" s="128">
        <v>0.23</v>
      </c>
      <c r="K829" s="136" t="s">
        <v>233</v>
      </c>
      <c r="L829" s="139">
        <v>5901181016765</v>
      </c>
      <c r="M829" s="130" t="s">
        <v>82</v>
      </c>
      <c r="N829" s="125" t="s">
        <v>784</v>
      </c>
      <c r="O829" s="123" t="s">
        <v>42</v>
      </c>
      <c r="P829" s="123" t="s">
        <v>782</v>
      </c>
      <c r="R829" s="123">
        <v>536.41075663756806</v>
      </c>
      <c r="S829" s="123">
        <v>536.41075663756806</v>
      </c>
      <c r="T829" s="123">
        <v>0</v>
      </c>
      <c r="U829" s="123">
        <v>0</v>
      </c>
      <c r="V829" s="123">
        <v>0</v>
      </c>
    </row>
    <row r="830" spans="1:22">
      <c r="A830" s="132" t="s">
        <v>1900</v>
      </c>
      <c r="B830" s="127" t="s">
        <v>787</v>
      </c>
      <c r="C830" s="124" t="s">
        <v>2182</v>
      </c>
      <c r="D830" s="127" t="s">
        <v>81</v>
      </c>
      <c r="F830" s="124">
        <v>1</v>
      </c>
      <c r="G830" s="126">
        <f>VLOOKUP(A830,'CET uproszczony 15 07 2020'!$B$3:$G$778,6,0)</f>
        <v>11654</v>
      </c>
      <c r="H830" s="127" t="s">
        <v>5</v>
      </c>
      <c r="I830" s="128">
        <v>0.23</v>
      </c>
      <c r="K830" s="136" t="s">
        <v>233</v>
      </c>
      <c r="L830" s="139">
        <v>5901181016482</v>
      </c>
      <c r="M830" s="130" t="s">
        <v>82</v>
      </c>
      <c r="N830" s="125" t="s">
        <v>784</v>
      </c>
      <c r="O830" s="123" t="s">
        <v>42</v>
      </c>
      <c r="P830" s="123" t="s">
        <v>782</v>
      </c>
      <c r="R830" s="123">
        <v>394.34628753346698</v>
      </c>
      <c r="S830" s="123">
        <v>394.34628753346698</v>
      </c>
      <c r="T830" s="123">
        <v>0</v>
      </c>
      <c r="U830" s="123">
        <v>0</v>
      </c>
      <c r="V830" s="123">
        <v>0</v>
      </c>
    </row>
    <row r="831" spans="1:22">
      <c r="A831" s="132" t="s">
        <v>1901</v>
      </c>
      <c r="B831" s="127" t="s">
        <v>788</v>
      </c>
      <c r="C831" s="124" t="s">
        <v>2183</v>
      </c>
      <c r="D831" s="127" t="s">
        <v>81</v>
      </c>
      <c r="F831" s="124">
        <v>1</v>
      </c>
      <c r="G831" s="126">
        <f>VLOOKUP(A831,'CET uproszczony 15 07 2020'!$B$3:$G$778,6,0)</f>
        <v>16215</v>
      </c>
      <c r="H831" s="127" t="s">
        <v>5</v>
      </c>
      <c r="I831" s="128">
        <v>0.23</v>
      </c>
      <c r="K831" s="136" t="s">
        <v>233</v>
      </c>
      <c r="L831" s="139">
        <v>5901181016642</v>
      </c>
      <c r="M831" s="130" t="s">
        <v>82</v>
      </c>
      <c r="N831" s="125" t="s">
        <v>784</v>
      </c>
      <c r="O831" s="123" t="s">
        <v>42</v>
      </c>
      <c r="P831" s="123" t="s">
        <v>782</v>
      </c>
      <c r="R831" s="123">
        <v>484.09928808723703</v>
      </c>
      <c r="S831" s="123">
        <v>484.09928808723703</v>
      </c>
      <c r="T831" s="123">
        <v>0</v>
      </c>
      <c r="U831" s="123">
        <v>0</v>
      </c>
      <c r="V831" s="123">
        <v>0</v>
      </c>
    </row>
    <row r="832" spans="1:22">
      <c r="A832" s="132" t="s">
        <v>1902</v>
      </c>
      <c r="B832" s="127" t="s">
        <v>789</v>
      </c>
      <c r="C832" s="124" t="s">
        <v>2184</v>
      </c>
      <c r="D832" s="127" t="s">
        <v>81</v>
      </c>
      <c r="F832" s="124">
        <v>1</v>
      </c>
      <c r="G832" s="126">
        <f>VLOOKUP(A832,'CET uproszczony 15 07 2020'!$B$3:$G$778,6,0)</f>
        <v>24300</v>
      </c>
      <c r="H832" s="127" t="s">
        <v>5</v>
      </c>
      <c r="I832" s="128">
        <v>0.23</v>
      </c>
      <c r="K832" s="136" t="s">
        <v>233</v>
      </c>
      <c r="L832" s="139">
        <v>5901181016772</v>
      </c>
      <c r="M832" s="130" t="s">
        <v>82</v>
      </c>
      <c r="N832" s="125" t="s">
        <v>784</v>
      </c>
      <c r="O832" s="123" t="s">
        <v>42</v>
      </c>
      <c r="P832" s="123" t="s">
        <v>782</v>
      </c>
      <c r="R832" s="123">
        <v>655.86023218422099</v>
      </c>
      <c r="S832" s="123">
        <v>655.86023218422099</v>
      </c>
      <c r="T832" s="123">
        <v>0</v>
      </c>
      <c r="U832" s="123">
        <v>0</v>
      </c>
      <c r="V832" s="123">
        <v>0</v>
      </c>
    </row>
    <row r="833" spans="1:22">
      <c r="A833" s="132" t="s">
        <v>1903</v>
      </c>
      <c r="B833" s="127" t="s">
        <v>790</v>
      </c>
      <c r="C833" s="124" t="s">
        <v>2185</v>
      </c>
      <c r="D833" s="127" t="s">
        <v>81</v>
      </c>
      <c r="F833" s="124">
        <v>1</v>
      </c>
      <c r="G833" s="126">
        <f>VLOOKUP(A833,'CET uproszczony 15 07 2020'!$B$3:$G$778,6,0)</f>
        <v>15867</v>
      </c>
      <c r="H833" s="127" t="s">
        <v>5</v>
      </c>
      <c r="I833" s="128">
        <v>0.23</v>
      </c>
      <c r="K833" s="136" t="s">
        <v>233</v>
      </c>
      <c r="L833" s="139">
        <v>5901181016499</v>
      </c>
      <c r="M833" s="130" t="s">
        <v>82</v>
      </c>
      <c r="N833" s="125" t="s">
        <v>784</v>
      </c>
      <c r="O833" s="123" t="s">
        <v>42</v>
      </c>
      <c r="P833" s="123" t="s">
        <v>782</v>
      </c>
      <c r="R833" s="123">
        <v>494.62372421904797</v>
      </c>
      <c r="S833" s="123">
        <v>494.62372421904797</v>
      </c>
      <c r="T833" s="123">
        <v>0</v>
      </c>
      <c r="U833" s="123">
        <v>0</v>
      </c>
      <c r="V833" s="123">
        <v>0</v>
      </c>
    </row>
    <row r="834" spans="1:22">
      <c r="A834" s="132" t="s">
        <v>1904</v>
      </c>
      <c r="B834" s="127" t="s">
        <v>791</v>
      </c>
      <c r="C834" s="124" t="s">
        <v>2186</v>
      </c>
      <c r="D834" s="127" t="s">
        <v>81</v>
      </c>
      <c r="F834" s="124">
        <v>1</v>
      </c>
      <c r="G834" s="126">
        <f>VLOOKUP(A834,'CET uproszczony 15 07 2020'!$B$3:$G$778,6,0)</f>
        <v>21701</v>
      </c>
      <c r="H834" s="127" t="s">
        <v>5</v>
      </c>
      <c r="I834" s="128">
        <v>0.23</v>
      </c>
      <c r="K834" s="136" t="s">
        <v>233</v>
      </c>
      <c r="L834" s="139">
        <v>5901181016659</v>
      </c>
      <c r="M834" s="130" t="s">
        <v>82</v>
      </c>
      <c r="N834" s="125" t="s">
        <v>784</v>
      </c>
      <c r="O834" s="123" t="s">
        <v>42</v>
      </c>
      <c r="P834" s="123" t="s">
        <v>782</v>
      </c>
      <c r="R834" s="123">
        <v>612.15273867140002</v>
      </c>
      <c r="S834" s="123">
        <v>612.15273867140002</v>
      </c>
      <c r="T834" s="123">
        <v>0</v>
      </c>
      <c r="U834" s="123">
        <v>0</v>
      </c>
      <c r="V834" s="123">
        <v>0</v>
      </c>
    </row>
    <row r="835" spans="1:22">
      <c r="A835" s="132" t="s">
        <v>1905</v>
      </c>
      <c r="B835" s="127" t="s">
        <v>796</v>
      </c>
      <c r="C835" s="124" t="s">
        <v>2189</v>
      </c>
      <c r="D835" s="127" t="s">
        <v>81</v>
      </c>
      <c r="F835" s="124">
        <v>1</v>
      </c>
      <c r="G835" s="126">
        <f>VLOOKUP(A835,'CET uproszczony 15 07 2020'!$B$3:$G$778,6,0)</f>
        <v>27792</v>
      </c>
      <c r="H835" s="127" t="s">
        <v>5</v>
      </c>
      <c r="I835" s="128">
        <v>0.23</v>
      </c>
      <c r="K835" s="136" t="s">
        <v>233</v>
      </c>
      <c r="L835" s="139">
        <v>5901181016666</v>
      </c>
      <c r="M835" s="130" t="s">
        <v>82</v>
      </c>
      <c r="N835" s="125" t="s">
        <v>784</v>
      </c>
      <c r="O835" s="123" t="s">
        <v>42</v>
      </c>
      <c r="P835" s="123" t="s">
        <v>782</v>
      </c>
      <c r="R835" s="123">
        <v>815.74038724180002</v>
      </c>
      <c r="S835" s="123">
        <v>815.74038724180002</v>
      </c>
      <c r="T835" s="123">
        <v>0</v>
      </c>
      <c r="U835" s="123">
        <v>0</v>
      </c>
      <c r="V835" s="123">
        <v>0</v>
      </c>
    </row>
    <row r="836" spans="1:22">
      <c r="A836" s="132" t="s">
        <v>1906</v>
      </c>
      <c r="B836" s="127" t="s">
        <v>803</v>
      </c>
      <c r="C836" s="124" t="s">
        <v>2193</v>
      </c>
      <c r="D836" s="127" t="s">
        <v>81</v>
      </c>
      <c r="F836" s="124">
        <v>1</v>
      </c>
      <c r="G836" s="126">
        <f>VLOOKUP(A836,'CET uproszczony 15 07 2020'!$B$3:$G$778,6,0)</f>
        <v>52073</v>
      </c>
      <c r="H836" s="127" t="s">
        <v>5</v>
      </c>
      <c r="I836" s="128">
        <v>0.23</v>
      </c>
      <c r="K836" s="136" t="s">
        <v>233</v>
      </c>
      <c r="L836" s="139">
        <v>5901181016802</v>
      </c>
      <c r="M836" s="130" t="s">
        <v>82</v>
      </c>
      <c r="N836" s="125" t="s">
        <v>784</v>
      </c>
      <c r="O836" s="123" t="s">
        <v>42</v>
      </c>
      <c r="P836" s="123" t="s">
        <v>782</v>
      </c>
      <c r="R836" s="123">
        <v>1293.0085558337801</v>
      </c>
      <c r="S836" s="123">
        <v>1293.0085558337801</v>
      </c>
      <c r="T836" s="123">
        <v>0</v>
      </c>
      <c r="U836" s="123">
        <v>0</v>
      </c>
      <c r="V836" s="123">
        <v>0</v>
      </c>
    </row>
    <row r="837" spans="1:22">
      <c r="A837" s="132" t="s">
        <v>1907</v>
      </c>
      <c r="B837" s="127" t="s">
        <v>804</v>
      </c>
      <c r="C837" s="124" t="s">
        <v>2194</v>
      </c>
      <c r="D837" s="127" t="s">
        <v>81</v>
      </c>
      <c r="F837" s="124">
        <v>1</v>
      </c>
      <c r="G837" s="126">
        <f>VLOOKUP(A837,'CET uproszczony 15 07 2020'!$B$3:$G$778,6,0)</f>
        <v>29814</v>
      </c>
      <c r="H837" s="127" t="s">
        <v>5</v>
      </c>
      <c r="I837" s="128">
        <v>0.23</v>
      </c>
      <c r="K837" s="136" t="s">
        <v>233</v>
      </c>
      <c r="L837" s="139">
        <v>5901181016529</v>
      </c>
      <c r="M837" s="130" t="s">
        <v>82</v>
      </c>
      <c r="N837" s="125" t="s">
        <v>784</v>
      </c>
      <c r="O837" s="123" t="s">
        <v>42</v>
      </c>
      <c r="P837" s="123" t="s">
        <v>782</v>
      </c>
      <c r="R837" s="123">
        <v>887.81624068577605</v>
      </c>
      <c r="S837" s="123">
        <v>887.81624068577605</v>
      </c>
      <c r="T837" s="123">
        <v>0</v>
      </c>
      <c r="U837" s="123">
        <v>0</v>
      </c>
      <c r="V837" s="123">
        <v>0</v>
      </c>
    </row>
    <row r="838" spans="1:22">
      <c r="A838" s="132" t="s">
        <v>1908</v>
      </c>
      <c r="B838" s="127" t="s">
        <v>805</v>
      </c>
      <c r="C838" s="124" t="s">
        <v>2195</v>
      </c>
      <c r="D838" s="127" t="s">
        <v>81</v>
      </c>
      <c r="F838" s="124">
        <v>1</v>
      </c>
      <c r="G838" s="126">
        <f>VLOOKUP(A838,'CET uproszczony 15 07 2020'!$B$3:$G$778,6,0)</f>
        <v>41021</v>
      </c>
      <c r="H838" s="127" t="s">
        <v>5</v>
      </c>
      <c r="I838" s="128">
        <v>0.23</v>
      </c>
      <c r="K838" s="136" t="s">
        <v>233</v>
      </c>
      <c r="L838" s="139">
        <v>5901181016680</v>
      </c>
      <c r="M838" s="130" t="s">
        <v>82</v>
      </c>
      <c r="N838" s="125" t="s">
        <v>784</v>
      </c>
      <c r="O838" s="123" t="s">
        <v>42</v>
      </c>
      <c r="P838" s="123" t="s">
        <v>782</v>
      </c>
      <c r="R838" s="123">
        <v>1111.5711800468</v>
      </c>
      <c r="S838" s="123">
        <v>1111.5711800468</v>
      </c>
      <c r="T838" s="123">
        <v>0</v>
      </c>
      <c r="U838" s="123">
        <v>0</v>
      </c>
      <c r="V838" s="123">
        <v>0</v>
      </c>
    </row>
    <row r="839" spans="1:22">
      <c r="A839" s="132" t="s">
        <v>1909</v>
      </c>
      <c r="B839" s="127" t="s">
        <v>806</v>
      </c>
      <c r="C839" s="124" t="s">
        <v>2196</v>
      </c>
      <c r="D839" s="127" t="s">
        <v>81</v>
      </c>
      <c r="F839" s="124">
        <v>1</v>
      </c>
      <c r="G839" s="126">
        <f>VLOOKUP(A839,'CET uproszczony 15 07 2020'!$B$3:$G$778,6,0)</f>
        <v>6275</v>
      </c>
      <c r="H839" s="127" t="s">
        <v>5</v>
      </c>
      <c r="I839" s="128">
        <v>0.23</v>
      </c>
      <c r="K839" s="136" t="s">
        <v>233</v>
      </c>
      <c r="L839" s="139">
        <v>5901181016468</v>
      </c>
      <c r="M839" s="130" t="s">
        <v>82</v>
      </c>
      <c r="N839" s="125" t="s">
        <v>784</v>
      </c>
      <c r="O839" s="123" t="s">
        <v>42</v>
      </c>
      <c r="P839" s="123" t="s">
        <v>782</v>
      </c>
      <c r="R839" s="123">
        <v>217.015856265656</v>
      </c>
      <c r="S839" s="123">
        <v>217.015856265656</v>
      </c>
      <c r="T839" s="123">
        <v>0</v>
      </c>
      <c r="U839" s="123">
        <v>0</v>
      </c>
      <c r="V839" s="123">
        <v>0</v>
      </c>
    </row>
    <row r="840" spans="1:22">
      <c r="A840" s="132" t="s">
        <v>1910</v>
      </c>
      <c r="B840" s="127" t="s">
        <v>807</v>
      </c>
      <c r="C840" s="124" t="s">
        <v>2197</v>
      </c>
      <c r="D840" s="127" t="s">
        <v>81</v>
      </c>
      <c r="F840" s="124">
        <v>1</v>
      </c>
      <c r="G840" s="126">
        <f>VLOOKUP(A840,'CET uproszczony 15 07 2020'!$B$3:$G$778,6,0)</f>
        <v>8360</v>
      </c>
      <c r="H840" s="127" t="s">
        <v>5</v>
      </c>
      <c r="I840" s="128">
        <v>0.23</v>
      </c>
      <c r="K840" s="136" t="s">
        <v>233</v>
      </c>
      <c r="L840" s="139">
        <v>5901181016628</v>
      </c>
      <c r="M840" s="130" t="s">
        <v>82</v>
      </c>
      <c r="N840" s="125" t="s">
        <v>784</v>
      </c>
      <c r="O840" s="123" t="s">
        <v>42</v>
      </c>
      <c r="P840" s="123" t="s">
        <v>782</v>
      </c>
      <c r="R840" s="123">
        <v>262.35670712299998</v>
      </c>
      <c r="S840" s="123">
        <v>262.35670712299998</v>
      </c>
      <c r="T840" s="123">
        <v>0</v>
      </c>
      <c r="U840" s="123">
        <v>0</v>
      </c>
      <c r="V840" s="123">
        <v>0</v>
      </c>
    </row>
    <row r="841" spans="1:22">
      <c r="A841" s="132" t="s">
        <v>1911</v>
      </c>
      <c r="B841" s="127" t="s">
        <v>808</v>
      </c>
      <c r="C841" s="124" t="s">
        <v>2198</v>
      </c>
      <c r="D841" s="127" t="s">
        <v>81</v>
      </c>
      <c r="F841" s="124">
        <v>1</v>
      </c>
      <c r="G841" s="126">
        <f>VLOOKUP(A841,'CET uproszczony 15 07 2020'!$B$3:$G$778,6,0)</f>
        <v>12560</v>
      </c>
      <c r="H841" s="127" t="s">
        <v>5</v>
      </c>
      <c r="I841" s="128">
        <v>0.23</v>
      </c>
      <c r="K841" s="136" t="s">
        <v>233</v>
      </c>
      <c r="L841" s="139">
        <v>5901181016758</v>
      </c>
      <c r="M841" s="130" t="s">
        <v>82</v>
      </c>
      <c r="N841" s="125" t="s">
        <v>784</v>
      </c>
      <c r="O841" s="123" t="s">
        <v>42</v>
      </c>
      <c r="P841" s="123" t="s">
        <v>782</v>
      </c>
      <c r="R841" s="123">
        <v>348.78004890377599</v>
      </c>
      <c r="S841" s="123">
        <v>348.78004890377599</v>
      </c>
      <c r="T841" s="123">
        <v>0</v>
      </c>
      <c r="U841" s="123">
        <v>0</v>
      </c>
      <c r="V841" s="123">
        <v>0</v>
      </c>
    </row>
    <row r="842" spans="1:22">
      <c r="A842" s="129" t="s">
        <v>749</v>
      </c>
      <c r="B842" s="127" t="s">
        <v>748</v>
      </c>
      <c r="C842" s="124" t="s">
        <v>2064</v>
      </c>
      <c r="D842" s="127" t="s">
        <v>81</v>
      </c>
      <c r="F842" s="124">
        <v>1</v>
      </c>
      <c r="G842" s="126">
        <f>VLOOKUP(A842,'CET uproszczony 15 07 2020'!$B$3:$G$778,6,0)</f>
        <v>182</v>
      </c>
      <c r="H842" s="127" t="s">
        <v>5</v>
      </c>
      <c r="I842" s="128">
        <v>0.23</v>
      </c>
      <c r="K842" s="135" t="s">
        <v>2687</v>
      </c>
      <c r="L842" s="137" t="s">
        <v>3300</v>
      </c>
      <c r="M842" s="130" t="s">
        <v>82</v>
      </c>
      <c r="N842" s="125" t="s">
        <v>750</v>
      </c>
      <c r="O842" s="123" t="s">
        <v>26</v>
      </c>
      <c r="P842" s="123" t="s">
        <v>84</v>
      </c>
      <c r="R842" s="123">
        <v>2.4390000000000001</v>
      </c>
      <c r="S842" s="123">
        <v>2.4390000000000001</v>
      </c>
      <c r="T842" s="123">
        <v>0</v>
      </c>
      <c r="U842" s="123">
        <v>0</v>
      </c>
      <c r="V842" s="123">
        <v>0</v>
      </c>
    </row>
    <row r="843" spans="1:22">
      <c r="A843" s="129" t="s">
        <v>753</v>
      </c>
      <c r="B843" s="127" t="s">
        <v>752</v>
      </c>
      <c r="C843" s="124" t="s">
        <v>2065</v>
      </c>
      <c r="D843" s="127" t="s">
        <v>81</v>
      </c>
      <c r="F843" s="124">
        <v>1</v>
      </c>
      <c r="G843" s="126">
        <f>VLOOKUP(A843,'CET uproszczony 15 07 2020'!$B$3:$G$778,6,0)</f>
        <v>182</v>
      </c>
      <c r="H843" s="127" t="s">
        <v>5</v>
      </c>
      <c r="I843" s="128">
        <v>0.23</v>
      </c>
      <c r="K843" s="135" t="s">
        <v>2687</v>
      </c>
      <c r="L843" s="137" t="s">
        <v>3301</v>
      </c>
      <c r="M843" s="130" t="s">
        <v>82</v>
      </c>
      <c r="N843" s="125" t="s">
        <v>750</v>
      </c>
      <c r="O843" s="123" t="s">
        <v>26</v>
      </c>
      <c r="P843" s="123" t="s">
        <v>84</v>
      </c>
      <c r="R843" s="123">
        <v>2.4390000000000001</v>
      </c>
      <c r="S843" s="123">
        <v>2.4390000000000001</v>
      </c>
      <c r="T843" s="123">
        <v>0</v>
      </c>
      <c r="U843" s="123">
        <v>0</v>
      </c>
      <c r="V843" s="123">
        <v>0</v>
      </c>
    </row>
    <row r="844" spans="1:22">
      <c r="A844" s="129" t="s">
        <v>755</v>
      </c>
      <c r="B844" s="127" t="s">
        <v>754</v>
      </c>
      <c r="C844" s="124" t="s">
        <v>2066</v>
      </c>
      <c r="D844" s="127" t="s">
        <v>81</v>
      </c>
      <c r="F844" s="124">
        <v>1</v>
      </c>
      <c r="G844" s="126">
        <f>VLOOKUP(A844,'CET uproszczony 15 07 2020'!$B$3:$G$778,6,0)</f>
        <v>182</v>
      </c>
      <c r="H844" s="127" t="s">
        <v>5</v>
      </c>
      <c r="I844" s="128">
        <v>0.23</v>
      </c>
      <c r="K844" s="135" t="s">
        <v>2687</v>
      </c>
      <c r="L844" s="137" t="s">
        <v>3302</v>
      </c>
      <c r="M844" s="130" t="s">
        <v>82</v>
      </c>
      <c r="N844" s="125" t="s">
        <v>750</v>
      </c>
      <c r="O844" s="123" t="s">
        <v>26</v>
      </c>
      <c r="P844" s="123" t="s">
        <v>84</v>
      </c>
      <c r="R844" s="123">
        <v>2.4390000000000001</v>
      </c>
      <c r="S844" s="123">
        <v>2.4390000000000001</v>
      </c>
      <c r="T844" s="123">
        <v>0</v>
      </c>
      <c r="U844" s="123">
        <v>0</v>
      </c>
      <c r="V844" s="123">
        <v>0</v>
      </c>
    </row>
    <row r="845" spans="1:22">
      <c r="A845" s="129" t="s">
        <v>960</v>
      </c>
      <c r="B845" s="127" t="s">
        <v>959</v>
      </c>
      <c r="C845" s="124" t="s">
        <v>2067</v>
      </c>
      <c r="D845" s="127" t="s">
        <v>81</v>
      </c>
      <c r="F845" s="124">
        <v>1</v>
      </c>
      <c r="G845" s="126">
        <f>VLOOKUP(A845,'CET uproszczony 15 07 2020'!$B$3:$G$778,6,0)</f>
        <v>1410</v>
      </c>
      <c r="H845" s="127" t="s">
        <v>5</v>
      </c>
      <c r="I845" s="128">
        <v>0.23</v>
      </c>
      <c r="K845" s="135" t="s">
        <v>2687</v>
      </c>
      <c r="L845" s="137" t="s">
        <v>3396</v>
      </c>
      <c r="M845" s="130" t="s">
        <v>82</v>
      </c>
      <c r="N845" s="125" t="s">
        <v>750</v>
      </c>
      <c r="O845" s="123" t="s">
        <v>26</v>
      </c>
      <c r="P845" s="123" t="s">
        <v>782</v>
      </c>
      <c r="R845" s="123">
        <v>36.67</v>
      </c>
      <c r="S845" s="123">
        <v>36.67</v>
      </c>
      <c r="T845" s="123">
        <v>0</v>
      </c>
      <c r="U845" s="123">
        <v>0</v>
      </c>
      <c r="V845" s="123">
        <v>0</v>
      </c>
    </row>
    <row r="846" spans="1:22">
      <c r="A846" s="129" t="s">
        <v>960</v>
      </c>
      <c r="B846" s="127" t="s">
        <v>959</v>
      </c>
      <c r="C846" s="124" t="s">
        <v>2067</v>
      </c>
      <c r="D846" s="127" t="s">
        <v>81</v>
      </c>
      <c r="F846" s="124">
        <v>1</v>
      </c>
      <c r="G846" s="126">
        <f>VLOOKUP(A846,'CET uproszczony 15 07 2020'!$B$3:$G$778,6,0)</f>
        <v>1410</v>
      </c>
      <c r="H846" s="127" t="s">
        <v>5</v>
      </c>
      <c r="I846" s="128">
        <v>0.23</v>
      </c>
      <c r="K846" s="135" t="s">
        <v>2740</v>
      </c>
      <c r="L846" s="137" t="s">
        <v>3397</v>
      </c>
      <c r="M846" s="130" t="s">
        <v>82</v>
      </c>
      <c r="N846" s="125" t="s">
        <v>750</v>
      </c>
      <c r="O846" s="123" t="s">
        <v>26</v>
      </c>
      <c r="P846" s="123" t="s">
        <v>782</v>
      </c>
      <c r="R846" s="123">
        <v>36.67</v>
      </c>
      <c r="S846" s="123">
        <v>36.67</v>
      </c>
      <c r="T846" s="123">
        <v>0</v>
      </c>
      <c r="U846" s="123">
        <v>0</v>
      </c>
      <c r="V846" s="123">
        <v>0</v>
      </c>
    </row>
    <row r="847" spans="1:22">
      <c r="A847" s="129" t="s">
        <v>960</v>
      </c>
      <c r="B847" s="127" t="s">
        <v>959</v>
      </c>
      <c r="C847" s="124" t="s">
        <v>2067</v>
      </c>
      <c r="D847" s="127" t="s">
        <v>81</v>
      </c>
      <c r="F847" s="124">
        <v>1</v>
      </c>
      <c r="G847" s="126">
        <f>VLOOKUP(A847,'CET uproszczony 15 07 2020'!$B$3:$G$778,6,0)</f>
        <v>1410</v>
      </c>
      <c r="H847" s="127" t="s">
        <v>5</v>
      </c>
      <c r="I847" s="128">
        <v>0.23</v>
      </c>
      <c r="K847" s="135" t="s">
        <v>2690</v>
      </c>
      <c r="L847" s="137" t="s">
        <v>3398</v>
      </c>
      <c r="M847" s="130" t="s">
        <v>82</v>
      </c>
      <c r="N847" s="125" t="s">
        <v>750</v>
      </c>
      <c r="O847" s="123" t="s">
        <v>26</v>
      </c>
      <c r="P847" s="123" t="s">
        <v>782</v>
      </c>
      <c r="R847" s="123">
        <v>36.67</v>
      </c>
      <c r="S847" s="123">
        <v>36.67</v>
      </c>
      <c r="T847" s="123">
        <v>0</v>
      </c>
      <c r="U847" s="123">
        <v>0</v>
      </c>
      <c r="V847" s="123">
        <v>0</v>
      </c>
    </row>
    <row r="848" spans="1:22">
      <c r="A848" s="129" t="s">
        <v>960</v>
      </c>
      <c r="B848" s="127" t="s">
        <v>959</v>
      </c>
      <c r="C848" s="124" t="s">
        <v>2067</v>
      </c>
      <c r="D848" s="127" t="s">
        <v>81</v>
      </c>
      <c r="F848" s="124">
        <v>1</v>
      </c>
      <c r="G848" s="126">
        <f>VLOOKUP(A848,'CET uproszczony 15 07 2020'!$B$3:$G$778,6,0)</f>
        <v>1410</v>
      </c>
      <c r="H848" s="127" t="s">
        <v>5</v>
      </c>
      <c r="I848" s="128">
        <v>0.23</v>
      </c>
      <c r="K848" s="135" t="s">
        <v>2754</v>
      </c>
      <c r="L848" s="137" t="s">
        <v>3399</v>
      </c>
      <c r="M848" s="130" t="s">
        <v>82</v>
      </c>
      <c r="N848" s="125" t="s">
        <v>750</v>
      </c>
      <c r="O848" s="123" t="s">
        <v>26</v>
      </c>
      <c r="P848" s="123" t="s">
        <v>782</v>
      </c>
      <c r="R848" s="123">
        <v>36.67</v>
      </c>
      <c r="S848" s="123">
        <v>36.67</v>
      </c>
      <c r="T848" s="123">
        <v>0</v>
      </c>
      <c r="U848" s="123">
        <v>0</v>
      </c>
      <c r="V848" s="123">
        <v>0</v>
      </c>
    </row>
    <row r="849" spans="1:22">
      <c r="A849" s="129" t="s">
        <v>960</v>
      </c>
      <c r="B849" s="127" t="s">
        <v>959</v>
      </c>
      <c r="C849" s="124" t="s">
        <v>2067</v>
      </c>
      <c r="D849" s="127" t="s">
        <v>81</v>
      </c>
      <c r="F849" s="124">
        <v>1</v>
      </c>
      <c r="G849" s="126">
        <f>VLOOKUP(A849,'CET uproszczony 15 07 2020'!$B$3:$G$778,6,0)</f>
        <v>1410</v>
      </c>
      <c r="H849" s="127" t="s">
        <v>5</v>
      </c>
      <c r="I849" s="128">
        <v>0.23</v>
      </c>
      <c r="K849" s="135" t="s">
        <v>2686</v>
      </c>
      <c r="L849" s="137" t="s">
        <v>3400</v>
      </c>
      <c r="M849" s="130" t="s">
        <v>82</v>
      </c>
      <c r="N849" s="125" t="s">
        <v>750</v>
      </c>
      <c r="O849" s="123" t="s">
        <v>26</v>
      </c>
      <c r="P849" s="123" t="s">
        <v>782</v>
      </c>
      <c r="R849" s="123">
        <v>36.67</v>
      </c>
      <c r="S849" s="123">
        <v>36.67</v>
      </c>
      <c r="T849" s="123">
        <v>0</v>
      </c>
      <c r="U849" s="123">
        <v>0</v>
      </c>
      <c r="V849" s="123">
        <v>0</v>
      </c>
    </row>
    <row r="850" spans="1:22">
      <c r="A850" s="129" t="s">
        <v>960</v>
      </c>
      <c r="B850" s="127" t="s">
        <v>959</v>
      </c>
      <c r="C850" s="124" t="s">
        <v>2067</v>
      </c>
      <c r="D850" s="127" t="s">
        <v>81</v>
      </c>
      <c r="F850" s="124">
        <v>1</v>
      </c>
      <c r="G850" s="126">
        <f>VLOOKUP(A850,'CET uproszczony 15 07 2020'!$B$3:$G$778,6,0)</f>
        <v>1410</v>
      </c>
      <c r="H850" s="127" t="s">
        <v>5</v>
      </c>
      <c r="I850" s="128">
        <v>0.23</v>
      </c>
      <c r="K850" s="135" t="s">
        <v>233</v>
      </c>
      <c r="L850" s="137" t="s">
        <v>3401</v>
      </c>
      <c r="M850" s="130" t="s">
        <v>82</v>
      </c>
      <c r="N850" s="125" t="s">
        <v>750</v>
      </c>
      <c r="O850" s="123" t="s">
        <v>26</v>
      </c>
      <c r="P850" s="123" t="s">
        <v>782</v>
      </c>
      <c r="R850" s="123">
        <v>36.67</v>
      </c>
      <c r="S850" s="123">
        <v>36.67</v>
      </c>
      <c r="T850" s="123">
        <v>0</v>
      </c>
      <c r="U850" s="123">
        <v>0</v>
      </c>
      <c r="V850" s="123">
        <v>0</v>
      </c>
    </row>
    <row r="851" spans="1:22">
      <c r="A851" s="129" t="s">
        <v>960</v>
      </c>
      <c r="B851" s="127" t="s">
        <v>959</v>
      </c>
      <c r="C851" s="124" t="s">
        <v>2067</v>
      </c>
      <c r="D851" s="127" t="s">
        <v>81</v>
      </c>
      <c r="F851" s="124">
        <v>1</v>
      </c>
      <c r="G851" s="126">
        <f>VLOOKUP(A851,'CET uproszczony 15 07 2020'!$B$3:$G$778,6,0)</f>
        <v>1410</v>
      </c>
      <c r="H851" s="127" t="s">
        <v>5</v>
      </c>
      <c r="I851" s="128">
        <v>0.23</v>
      </c>
      <c r="K851" s="135" t="s">
        <v>2746</v>
      </c>
      <c r="L851" s="137" t="s">
        <v>3402</v>
      </c>
      <c r="M851" s="130" t="s">
        <v>82</v>
      </c>
      <c r="N851" s="125" t="s">
        <v>750</v>
      </c>
      <c r="O851" s="123" t="s">
        <v>26</v>
      </c>
      <c r="P851" s="123" t="s">
        <v>782</v>
      </c>
      <c r="R851" s="123">
        <v>36.67</v>
      </c>
      <c r="S851" s="123">
        <v>36.67</v>
      </c>
      <c r="T851" s="123">
        <v>0</v>
      </c>
      <c r="U851" s="123">
        <v>0</v>
      </c>
      <c r="V851" s="123">
        <v>0</v>
      </c>
    </row>
    <row r="852" spans="1:22">
      <c r="A852" s="129" t="s">
        <v>960</v>
      </c>
      <c r="B852" s="127" t="s">
        <v>959</v>
      </c>
      <c r="C852" s="124" t="s">
        <v>2067</v>
      </c>
      <c r="D852" s="127" t="s">
        <v>81</v>
      </c>
      <c r="F852" s="124">
        <v>1</v>
      </c>
      <c r="G852" s="126">
        <f>VLOOKUP(A852,'CET uproszczony 15 07 2020'!$B$3:$G$778,6,0)</f>
        <v>1410</v>
      </c>
      <c r="H852" s="127" t="s">
        <v>5</v>
      </c>
      <c r="I852" s="128">
        <v>0.23</v>
      </c>
      <c r="K852" s="135" t="s">
        <v>2748</v>
      </c>
      <c r="L852" s="137" t="s">
        <v>3403</v>
      </c>
      <c r="M852" s="130" t="s">
        <v>82</v>
      </c>
      <c r="N852" s="125" t="s">
        <v>750</v>
      </c>
      <c r="O852" s="123" t="s">
        <v>26</v>
      </c>
      <c r="P852" s="123" t="s">
        <v>782</v>
      </c>
      <c r="R852" s="123">
        <v>36.67</v>
      </c>
      <c r="S852" s="123">
        <v>36.67</v>
      </c>
      <c r="T852" s="123">
        <v>0</v>
      </c>
      <c r="U852" s="123">
        <v>0</v>
      </c>
      <c r="V852" s="123">
        <v>0</v>
      </c>
    </row>
    <row r="853" spans="1:22">
      <c r="A853" s="129" t="s">
        <v>960</v>
      </c>
      <c r="B853" s="127" t="s">
        <v>959</v>
      </c>
      <c r="C853" s="124" t="s">
        <v>2067</v>
      </c>
      <c r="D853" s="127" t="s">
        <v>81</v>
      </c>
      <c r="F853" s="124">
        <v>1</v>
      </c>
      <c r="G853" s="126">
        <f>VLOOKUP(A853,'CET uproszczony 15 07 2020'!$B$3:$G$778,6,0)</f>
        <v>1410</v>
      </c>
      <c r="H853" s="127" t="s">
        <v>5</v>
      </c>
      <c r="I853" s="128">
        <v>0.23</v>
      </c>
      <c r="K853" s="135" t="s">
        <v>2750</v>
      </c>
      <c r="L853" s="137" t="s">
        <v>3404</v>
      </c>
      <c r="M853" s="130" t="s">
        <v>82</v>
      </c>
      <c r="N853" s="125" t="s">
        <v>750</v>
      </c>
      <c r="O853" s="123" t="s">
        <v>26</v>
      </c>
      <c r="P853" s="123" t="s">
        <v>782</v>
      </c>
      <c r="R853" s="123">
        <v>36.67</v>
      </c>
      <c r="S853" s="123">
        <v>36.67</v>
      </c>
      <c r="T853" s="123">
        <v>0</v>
      </c>
      <c r="U853" s="123">
        <v>0</v>
      </c>
      <c r="V853" s="123">
        <v>0</v>
      </c>
    </row>
    <row r="854" spans="1:22">
      <c r="A854" s="129" t="s">
        <v>962</v>
      </c>
      <c r="B854" s="127" t="s">
        <v>961</v>
      </c>
      <c r="C854" s="124" t="s">
        <v>2068</v>
      </c>
      <c r="D854" s="127" t="s">
        <v>81</v>
      </c>
      <c r="F854" s="124">
        <v>1</v>
      </c>
      <c r="G854" s="126">
        <f>VLOOKUP(A854,'CET uproszczony 15 07 2020'!$B$3:$G$778,6,0)</f>
        <v>1649</v>
      </c>
      <c r="H854" s="127" t="s">
        <v>5</v>
      </c>
      <c r="I854" s="128">
        <v>0.23</v>
      </c>
      <c r="K854" s="135" t="s">
        <v>2687</v>
      </c>
      <c r="L854" s="137" t="s">
        <v>3405</v>
      </c>
      <c r="M854" s="130" t="s">
        <v>82</v>
      </c>
      <c r="N854" s="125" t="s">
        <v>750</v>
      </c>
      <c r="O854" s="123" t="s">
        <v>26</v>
      </c>
      <c r="P854" s="123" t="s">
        <v>782</v>
      </c>
      <c r="R854" s="123">
        <v>41.991</v>
      </c>
      <c r="S854" s="123">
        <v>41.991</v>
      </c>
      <c r="T854" s="123">
        <v>0</v>
      </c>
      <c r="U854" s="123">
        <v>0</v>
      </c>
      <c r="V854" s="123">
        <v>0</v>
      </c>
    </row>
    <row r="855" spans="1:22">
      <c r="A855" s="129" t="s">
        <v>962</v>
      </c>
      <c r="B855" s="127" t="s">
        <v>961</v>
      </c>
      <c r="C855" s="124" t="s">
        <v>2068</v>
      </c>
      <c r="D855" s="127" t="s">
        <v>81</v>
      </c>
      <c r="F855" s="124">
        <v>1</v>
      </c>
      <c r="G855" s="126">
        <f>VLOOKUP(A855,'CET uproszczony 15 07 2020'!$B$3:$G$778,6,0)</f>
        <v>1649</v>
      </c>
      <c r="H855" s="127" t="s">
        <v>5</v>
      </c>
      <c r="I855" s="128">
        <v>0.23</v>
      </c>
      <c r="K855" s="135" t="s">
        <v>2690</v>
      </c>
      <c r="L855" s="137" t="s">
        <v>3406</v>
      </c>
      <c r="M855" s="130" t="s">
        <v>82</v>
      </c>
      <c r="N855" s="125" t="s">
        <v>750</v>
      </c>
      <c r="O855" s="123" t="s">
        <v>26</v>
      </c>
      <c r="P855" s="123" t="s">
        <v>782</v>
      </c>
      <c r="R855" s="123">
        <v>41.991</v>
      </c>
      <c r="S855" s="123">
        <v>41.991</v>
      </c>
      <c r="T855" s="123">
        <v>0</v>
      </c>
      <c r="U855" s="123">
        <v>0</v>
      </c>
      <c r="V855" s="123">
        <v>0</v>
      </c>
    </row>
    <row r="856" spans="1:22">
      <c r="A856" s="129" t="s">
        <v>962</v>
      </c>
      <c r="B856" s="127" t="s">
        <v>961</v>
      </c>
      <c r="C856" s="124" t="s">
        <v>2068</v>
      </c>
      <c r="D856" s="127" t="s">
        <v>81</v>
      </c>
      <c r="F856" s="124">
        <v>1</v>
      </c>
      <c r="G856" s="126">
        <f>VLOOKUP(A856,'CET uproszczony 15 07 2020'!$B$3:$G$778,6,0)</f>
        <v>1649</v>
      </c>
      <c r="H856" s="127" t="s">
        <v>5</v>
      </c>
      <c r="I856" s="128">
        <v>0.23</v>
      </c>
      <c r="K856" s="135" t="s">
        <v>2754</v>
      </c>
      <c r="L856" s="137" t="s">
        <v>3407</v>
      </c>
      <c r="M856" s="130" t="s">
        <v>82</v>
      </c>
      <c r="N856" s="125" t="s">
        <v>750</v>
      </c>
      <c r="O856" s="123" t="s">
        <v>26</v>
      </c>
      <c r="P856" s="123" t="s">
        <v>782</v>
      </c>
      <c r="R856" s="123">
        <v>41.991</v>
      </c>
      <c r="S856" s="123">
        <v>41.991</v>
      </c>
      <c r="T856" s="123">
        <v>0</v>
      </c>
      <c r="U856" s="123">
        <v>0</v>
      </c>
      <c r="V856" s="123">
        <v>0</v>
      </c>
    </row>
    <row r="857" spans="1:22">
      <c r="A857" s="129" t="s">
        <v>962</v>
      </c>
      <c r="B857" s="127" t="s">
        <v>961</v>
      </c>
      <c r="C857" s="124" t="s">
        <v>2068</v>
      </c>
      <c r="D857" s="127" t="s">
        <v>81</v>
      </c>
      <c r="F857" s="124">
        <v>1</v>
      </c>
      <c r="G857" s="126">
        <f>VLOOKUP(A857,'CET uproszczony 15 07 2020'!$B$3:$G$778,6,0)</f>
        <v>1649</v>
      </c>
      <c r="H857" s="127" t="s">
        <v>5</v>
      </c>
      <c r="I857" s="128">
        <v>0.23</v>
      </c>
      <c r="K857" s="135" t="s">
        <v>2686</v>
      </c>
      <c r="L857" s="137" t="s">
        <v>3408</v>
      </c>
      <c r="M857" s="130" t="s">
        <v>82</v>
      </c>
      <c r="N857" s="125" t="s">
        <v>750</v>
      </c>
      <c r="O857" s="123" t="s">
        <v>26</v>
      </c>
      <c r="P857" s="123" t="s">
        <v>782</v>
      </c>
      <c r="R857" s="123">
        <v>41.991</v>
      </c>
      <c r="S857" s="123">
        <v>41.991</v>
      </c>
      <c r="T857" s="123">
        <v>0</v>
      </c>
      <c r="U857" s="123">
        <v>0</v>
      </c>
      <c r="V857" s="123">
        <v>0</v>
      </c>
    </row>
    <row r="858" spans="1:22">
      <c r="A858" s="129" t="s">
        <v>964</v>
      </c>
      <c r="B858" s="127" t="s">
        <v>963</v>
      </c>
      <c r="C858" s="124" t="s">
        <v>2069</v>
      </c>
      <c r="D858" s="127" t="s">
        <v>81</v>
      </c>
      <c r="F858" s="124">
        <v>1</v>
      </c>
      <c r="G858" s="126">
        <f>VLOOKUP(A858,'CET uproszczony 15 07 2020'!$B$3:$G$778,6,0)</f>
        <v>502</v>
      </c>
      <c r="H858" s="127" t="s">
        <v>5</v>
      </c>
      <c r="I858" s="128">
        <v>0.23</v>
      </c>
      <c r="K858" s="135" t="s">
        <v>2687</v>
      </c>
      <c r="L858" s="137" t="s">
        <v>3409</v>
      </c>
      <c r="M858" s="130" t="s">
        <v>82</v>
      </c>
      <c r="N858" s="125" t="s">
        <v>750</v>
      </c>
      <c r="O858" s="123" t="s">
        <v>26</v>
      </c>
      <c r="P858" s="123" t="s">
        <v>782</v>
      </c>
      <c r="R858" s="123">
        <v>11.789</v>
      </c>
      <c r="S858" s="123">
        <v>11.789</v>
      </c>
      <c r="T858" s="123">
        <v>0</v>
      </c>
      <c r="U858" s="123">
        <v>0</v>
      </c>
      <c r="V858" s="123">
        <v>0</v>
      </c>
    </row>
    <row r="859" spans="1:22">
      <c r="A859" s="129" t="s">
        <v>964</v>
      </c>
      <c r="B859" s="127" t="s">
        <v>963</v>
      </c>
      <c r="C859" s="124" t="s">
        <v>2069</v>
      </c>
      <c r="D859" s="127" t="s">
        <v>81</v>
      </c>
      <c r="F859" s="124">
        <v>1</v>
      </c>
      <c r="G859" s="126">
        <f>VLOOKUP(A859,'CET uproszczony 15 07 2020'!$B$3:$G$778,6,0)</f>
        <v>502</v>
      </c>
      <c r="H859" s="127" t="s">
        <v>5</v>
      </c>
      <c r="I859" s="128">
        <v>0.23</v>
      </c>
      <c r="K859" s="135" t="s">
        <v>2740</v>
      </c>
      <c r="L859" s="137" t="s">
        <v>3410</v>
      </c>
      <c r="M859" s="130" t="s">
        <v>82</v>
      </c>
      <c r="N859" s="125" t="s">
        <v>750</v>
      </c>
      <c r="O859" s="123" t="s">
        <v>26</v>
      </c>
      <c r="P859" s="123" t="s">
        <v>782</v>
      </c>
      <c r="R859" s="123">
        <v>11.789</v>
      </c>
      <c r="S859" s="123">
        <v>11.789</v>
      </c>
      <c r="T859" s="123">
        <v>0</v>
      </c>
      <c r="U859" s="123">
        <v>0</v>
      </c>
      <c r="V859" s="123">
        <v>0</v>
      </c>
    </row>
    <row r="860" spans="1:22">
      <c r="A860" s="129" t="s">
        <v>964</v>
      </c>
      <c r="B860" s="127" t="s">
        <v>963</v>
      </c>
      <c r="C860" s="124" t="s">
        <v>2069</v>
      </c>
      <c r="D860" s="127" t="s">
        <v>81</v>
      </c>
      <c r="F860" s="124">
        <v>1</v>
      </c>
      <c r="G860" s="126">
        <f>VLOOKUP(A860,'CET uproszczony 15 07 2020'!$B$3:$G$778,6,0)</f>
        <v>502</v>
      </c>
      <c r="H860" s="127" t="s">
        <v>5</v>
      </c>
      <c r="I860" s="128">
        <v>0.23</v>
      </c>
      <c r="K860" s="135" t="s">
        <v>2690</v>
      </c>
      <c r="L860" s="137" t="s">
        <v>3411</v>
      </c>
      <c r="M860" s="130" t="s">
        <v>82</v>
      </c>
      <c r="N860" s="125" t="s">
        <v>750</v>
      </c>
      <c r="O860" s="123" t="s">
        <v>26</v>
      </c>
      <c r="P860" s="123" t="s">
        <v>782</v>
      </c>
      <c r="R860" s="123">
        <v>11.789</v>
      </c>
      <c r="S860" s="123">
        <v>11.789</v>
      </c>
      <c r="T860" s="123">
        <v>0</v>
      </c>
      <c r="U860" s="123">
        <v>0</v>
      </c>
      <c r="V860" s="123">
        <v>0</v>
      </c>
    </row>
    <row r="861" spans="1:22">
      <c r="A861" s="129" t="s">
        <v>964</v>
      </c>
      <c r="B861" s="127" t="s">
        <v>963</v>
      </c>
      <c r="C861" s="124" t="s">
        <v>2069</v>
      </c>
      <c r="D861" s="127" t="s">
        <v>81</v>
      </c>
      <c r="F861" s="124">
        <v>1</v>
      </c>
      <c r="G861" s="126">
        <f>VLOOKUP(A861,'CET uproszczony 15 07 2020'!$B$3:$G$778,6,0)</f>
        <v>502</v>
      </c>
      <c r="H861" s="127" t="s">
        <v>5</v>
      </c>
      <c r="I861" s="128">
        <v>0.23</v>
      </c>
      <c r="K861" s="135" t="s">
        <v>2754</v>
      </c>
      <c r="L861" s="137" t="s">
        <v>3412</v>
      </c>
      <c r="M861" s="130" t="s">
        <v>82</v>
      </c>
      <c r="N861" s="125" t="s">
        <v>750</v>
      </c>
      <c r="O861" s="123" t="s">
        <v>26</v>
      </c>
      <c r="P861" s="123" t="s">
        <v>782</v>
      </c>
      <c r="R861" s="123">
        <v>11.789</v>
      </c>
      <c r="S861" s="123">
        <v>11.789</v>
      </c>
      <c r="T861" s="123">
        <v>0</v>
      </c>
      <c r="U861" s="123">
        <v>0</v>
      </c>
      <c r="V861" s="123">
        <v>0</v>
      </c>
    </row>
    <row r="862" spans="1:22">
      <c r="A862" s="129" t="s">
        <v>964</v>
      </c>
      <c r="B862" s="127" t="s">
        <v>963</v>
      </c>
      <c r="C862" s="124" t="s">
        <v>2069</v>
      </c>
      <c r="D862" s="127" t="s">
        <v>81</v>
      </c>
      <c r="F862" s="124">
        <v>1</v>
      </c>
      <c r="G862" s="126">
        <f>VLOOKUP(A862,'CET uproszczony 15 07 2020'!$B$3:$G$778,6,0)</f>
        <v>502</v>
      </c>
      <c r="H862" s="127" t="s">
        <v>5</v>
      </c>
      <c r="I862" s="128">
        <v>0.23</v>
      </c>
      <c r="K862" s="135" t="s">
        <v>2686</v>
      </c>
      <c r="L862" s="137" t="s">
        <v>3413</v>
      </c>
      <c r="M862" s="130" t="s">
        <v>82</v>
      </c>
      <c r="N862" s="125" t="s">
        <v>750</v>
      </c>
      <c r="O862" s="123" t="s">
        <v>26</v>
      </c>
      <c r="P862" s="123" t="s">
        <v>782</v>
      </c>
      <c r="R862" s="123">
        <v>11.789</v>
      </c>
      <c r="S862" s="123">
        <v>11.789</v>
      </c>
      <c r="T862" s="123">
        <v>0</v>
      </c>
      <c r="U862" s="123">
        <v>0</v>
      </c>
      <c r="V862" s="123">
        <v>0</v>
      </c>
    </row>
    <row r="863" spans="1:22">
      <c r="A863" s="129" t="s">
        <v>964</v>
      </c>
      <c r="B863" s="127" t="s">
        <v>963</v>
      </c>
      <c r="C863" s="124" t="s">
        <v>2069</v>
      </c>
      <c r="D863" s="127" t="s">
        <v>81</v>
      </c>
      <c r="F863" s="124">
        <v>1</v>
      </c>
      <c r="G863" s="126">
        <f>VLOOKUP(A863,'CET uproszczony 15 07 2020'!$B$3:$G$778,6,0)</f>
        <v>502</v>
      </c>
      <c r="H863" s="127" t="s">
        <v>5</v>
      </c>
      <c r="I863" s="128">
        <v>0.23</v>
      </c>
      <c r="K863" s="135" t="s">
        <v>233</v>
      </c>
      <c r="L863" s="137" t="s">
        <v>3414</v>
      </c>
      <c r="M863" s="130" t="s">
        <v>82</v>
      </c>
      <c r="N863" s="125" t="s">
        <v>750</v>
      </c>
      <c r="O863" s="123" t="s">
        <v>26</v>
      </c>
      <c r="P863" s="123" t="s">
        <v>782</v>
      </c>
      <c r="R863" s="123">
        <v>11.789</v>
      </c>
      <c r="S863" s="123">
        <v>11.789</v>
      </c>
      <c r="T863" s="123">
        <v>0</v>
      </c>
      <c r="U863" s="123">
        <v>0</v>
      </c>
      <c r="V863" s="123">
        <v>0</v>
      </c>
    </row>
    <row r="864" spans="1:22">
      <c r="A864" s="129" t="s">
        <v>966</v>
      </c>
      <c r="B864" s="127" t="s">
        <v>965</v>
      </c>
      <c r="C864" s="124" t="s">
        <v>2070</v>
      </c>
      <c r="D864" s="127" t="s">
        <v>81</v>
      </c>
      <c r="F864" s="124">
        <v>1</v>
      </c>
      <c r="G864" s="126">
        <f>VLOOKUP(A864,'CET uproszczony 15 07 2020'!$B$3:$G$778,6,0)</f>
        <v>714</v>
      </c>
      <c r="H864" s="127" t="s">
        <v>5</v>
      </c>
      <c r="I864" s="128">
        <v>0.23</v>
      </c>
      <c r="K864" s="135" t="s">
        <v>2687</v>
      </c>
      <c r="L864" s="137" t="s">
        <v>3415</v>
      </c>
      <c r="M864" s="130" t="s">
        <v>82</v>
      </c>
      <c r="N864" s="125" t="s">
        <v>750</v>
      </c>
      <c r="O864" s="123" t="s">
        <v>26</v>
      </c>
      <c r="P864" s="123" t="s">
        <v>782</v>
      </c>
      <c r="R864" s="123">
        <v>17.777999999999999</v>
      </c>
      <c r="S864" s="123">
        <v>17.777999999999999</v>
      </c>
      <c r="T864" s="123">
        <v>0</v>
      </c>
      <c r="U864" s="123">
        <v>0</v>
      </c>
      <c r="V864" s="123">
        <v>0</v>
      </c>
    </row>
    <row r="865" spans="1:22">
      <c r="A865" s="129" t="s">
        <v>966</v>
      </c>
      <c r="B865" s="127" t="s">
        <v>965</v>
      </c>
      <c r="C865" s="124" t="s">
        <v>2070</v>
      </c>
      <c r="D865" s="127" t="s">
        <v>81</v>
      </c>
      <c r="F865" s="124">
        <v>1</v>
      </c>
      <c r="G865" s="126">
        <f>VLOOKUP(A865,'CET uproszczony 15 07 2020'!$B$3:$G$778,6,0)</f>
        <v>714</v>
      </c>
      <c r="H865" s="127" t="s">
        <v>5</v>
      </c>
      <c r="I865" s="128">
        <v>0.23</v>
      </c>
      <c r="K865" s="135" t="s">
        <v>2690</v>
      </c>
      <c r="L865" s="137" t="s">
        <v>3416</v>
      </c>
      <c r="M865" s="130" t="s">
        <v>82</v>
      </c>
      <c r="N865" s="125" t="s">
        <v>750</v>
      </c>
      <c r="O865" s="123" t="s">
        <v>26</v>
      </c>
      <c r="P865" s="123" t="s">
        <v>782</v>
      </c>
      <c r="R865" s="123">
        <v>17.777999999999999</v>
      </c>
      <c r="S865" s="123">
        <v>17.777999999999999</v>
      </c>
      <c r="T865" s="123">
        <v>0</v>
      </c>
      <c r="U865" s="123">
        <v>0</v>
      </c>
      <c r="V865" s="123">
        <v>0</v>
      </c>
    </row>
    <row r="866" spans="1:22">
      <c r="A866" s="129" t="s">
        <v>966</v>
      </c>
      <c r="B866" s="127" t="s">
        <v>965</v>
      </c>
      <c r="C866" s="124" t="s">
        <v>2070</v>
      </c>
      <c r="D866" s="127" t="s">
        <v>81</v>
      </c>
      <c r="F866" s="124">
        <v>1</v>
      </c>
      <c r="G866" s="126">
        <f>VLOOKUP(A866,'CET uproszczony 15 07 2020'!$B$3:$G$778,6,0)</f>
        <v>714</v>
      </c>
      <c r="H866" s="127" t="s">
        <v>5</v>
      </c>
      <c r="I866" s="128">
        <v>0.23</v>
      </c>
      <c r="K866" s="135" t="s">
        <v>2754</v>
      </c>
      <c r="L866" s="137" t="s">
        <v>3417</v>
      </c>
      <c r="M866" s="130" t="s">
        <v>82</v>
      </c>
      <c r="N866" s="125" t="s">
        <v>750</v>
      </c>
      <c r="O866" s="123" t="s">
        <v>26</v>
      </c>
      <c r="P866" s="123" t="s">
        <v>782</v>
      </c>
      <c r="R866" s="123">
        <v>17.777999999999999</v>
      </c>
      <c r="S866" s="123">
        <v>17.777999999999999</v>
      </c>
      <c r="T866" s="123">
        <v>0</v>
      </c>
      <c r="U866" s="123">
        <v>0</v>
      </c>
      <c r="V866" s="123">
        <v>0</v>
      </c>
    </row>
    <row r="867" spans="1:22">
      <c r="A867" s="129" t="s">
        <v>966</v>
      </c>
      <c r="B867" s="127" t="s">
        <v>965</v>
      </c>
      <c r="C867" s="124" t="s">
        <v>2070</v>
      </c>
      <c r="D867" s="127" t="s">
        <v>81</v>
      </c>
      <c r="F867" s="124">
        <v>1</v>
      </c>
      <c r="G867" s="126">
        <f>VLOOKUP(A867,'CET uproszczony 15 07 2020'!$B$3:$G$778,6,0)</f>
        <v>714</v>
      </c>
      <c r="H867" s="127" t="s">
        <v>5</v>
      </c>
      <c r="I867" s="128">
        <v>0.23</v>
      </c>
      <c r="K867" s="135" t="s">
        <v>2686</v>
      </c>
      <c r="L867" s="137" t="s">
        <v>3418</v>
      </c>
      <c r="M867" s="130" t="s">
        <v>82</v>
      </c>
      <c r="N867" s="125" t="s">
        <v>750</v>
      </c>
      <c r="O867" s="123" t="s">
        <v>26</v>
      </c>
      <c r="P867" s="123" t="s">
        <v>782</v>
      </c>
      <c r="R867" s="123">
        <v>17.777999999999999</v>
      </c>
      <c r="S867" s="123">
        <v>17.777999999999999</v>
      </c>
      <c r="T867" s="123">
        <v>0</v>
      </c>
      <c r="U867" s="123">
        <v>0</v>
      </c>
      <c r="V867" s="123">
        <v>0</v>
      </c>
    </row>
    <row r="868" spans="1:22">
      <c r="A868" s="129" t="s">
        <v>966</v>
      </c>
      <c r="B868" s="127" t="s">
        <v>965</v>
      </c>
      <c r="C868" s="124" t="s">
        <v>2070</v>
      </c>
      <c r="D868" s="127" t="s">
        <v>81</v>
      </c>
      <c r="F868" s="124">
        <v>1</v>
      </c>
      <c r="G868" s="126">
        <f>VLOOKUP(A868,'CET uproszczony 15 07 2020'!$B$3:$G$778,6,0)</f>
        <v>714</v>
      </c>
      <c r="H868" s="127" t="s">
        <v>5</v>
      </c>
      <c r="I868" s="128">
        <v>0.23</v>
      </c>
      <c r="K868" s="135" t="s">
        <v>2893</v>
      </c>
      <c r="L868" s="137" t="s">
        <v>3419</v>
      </c>
      <c r="M868" s="130" t="s">
        <v>82</v>
      </c>
      <c r="N868" s="125" t="s">
        <v>750</v>
      </c>
      <c r="O868" s="123" t="s">
        <v>26</v>
      </c>
      <c r="P868" s="123" t="s">
        <v>782</v>
      </c>
      <c r="R868" s="123">
        <v>17.777999999999999</v>
      </c>
      <c r="S868" s="123">
        <v>17.777999999999999</v>
      </c>
      <c r="T868" s="123">
        <v>0</v>
      </c>
      <c r="U868" s="123">
        <v>0</v>
      </c>
      <c r="V868" s="123">
        <v>0</v>
      </c>
    </row>
    <row r="869" spans="1:22">
      <c r="A869" s="129" t="s">
        <v>966</v>
      </c>
      <c r="B869" s="127" t="s">
        <v>965</v>
      </c>
      <c r="C869" s="124" t="s">
        <v>2070</v>
      </c>
      <c r="D869" s="127" t="s">
        <v>81</v>
      </c>
      <c r="F869" s="124">
        <v>1</v>
      </c>
      <c r="G869" s="126">
        <f>VLOOKUP(A869,'CET uproszczony 15 07 2020'!$B$3:$G$778,6,0)</f>
        <v>714</v>
      </c>
      <c r="H869" s="127" t="s">
        <v>5</v>
      </c>
      <c r="I869" s="128">
        <v>0.23</v>
      </c>
      <c r="K869" s="135" t="s">
        <v>2740</v>
      </c>
      <c r="L869" s="137" t="s">
        <v>3420</v>
      </c>
      <c r="M869" s="130" t="s">
        <v>82</v>
      </c>
      <c r="N869" s="125" t="s">
        <v>750</v>
      </c>
      <c r="O869" s="123" t="s">
        <v>26</v>
      </c>
      <c r="P869" s="123" t="s">
        <v>782</v>
      </c>
      <c r="R869" s="123">
        <v>17.777999999999999</v>
      </c>
      <c r="S869" s="123">
        <v>17.777999999999999</v>
      </c>
      <c r="T869" s="123">
        <v>0</v>
      </c>
      <c r="U869" s="123">
        <v>0</v>
      </c>
      <c r="V869" s="123">
        <v>0</v>
      </c>
    </row>
    <row r="870" spans="1:22">
      <c r="A870" s="129" t="s">
        <v>968</v>
      </c>
      <c r="B870" s="127" t="s">
        <v>967</v>
      </c>
      <c r="C870" s="124" t="s">
        <v>2071</v>
      </c>
      <c r="D870" s="127" t="s">
        <v>81</v>
      </c>
      <c r="F870" s="124">
        <v>1</v>
      </c>
      <c r="G870" s="126">
        <f>VLOOKUP(A870,'CET uproszczony 15 07 2020'!$B$3:$G$778,6,0)</f>
        <v>943</v>
      </c>
      <c r="H870" s="127" t="s">
        <v>5</v>
      </c>
      <c r="I870" s="128">
        <v>0.23</v>
      </c>
      <c r="K870" s="135" t="s">
        <v>2687</v>
      </c>
      <c r="L870" s="137" t="s">
        <v>3421</v>
      </c>
      <c r="M870" s="130" t="s">
        <v>82</v>
      </c>
      <c r="N870" s="125" t="s">
        <v>750</v>
      </c>
      <c r="O870" s="123" t="s">
        <v>26</v>
      </c>
      <c r="P870" s="123" t="s">
        <v>782</v>
      </c>
      <c r="R870" s="123">
        <v>24.23</v>
      </c>
      <c r="S870" s="123">
        <v>24.23</v>
      </c>
      <c r="T870" s="123">
        <v>0</v>
      </c>
      <c r="U870" s="123">
        <v>0</v>
      </c>
      <c r="V870" s="123">
        <v>0</v>
      </c>
    </row>
    <row r="871" spans="1:22">
      <c r="A871" s="129" t="s">
        <v>968</v>
      </c>
      <c r="B871" s="127" t="s">
        <v>967</v>
      </c>
      <c r="C871" s="124" t="s">
        <v>2071</v>
      </c>
      <c r="D871" s="127" t="s">
        <v>81</v>
      </c>
      <c r="F871" s="124">
        <v>1</v>
      </c>
      <c r="G871" s="126">
        <f>VLOOKUP(A871,'CET uproszczony 15 07 2020'!$B$3:$G$778,6,0)</f>
        <v>943</v>
      </c>
      <c r="H871" s="127" t="s">
        <v>5</v>
      </c>
      <c r="I871" s="128">
        <v>0.23</v>
      </c>
      <c r="K871" s="135" t="s">
        <v>2740</v>
      </c>
      <c r="L871" s="137" t="s">
        <v>3422</v>
      </c>
      <c r="M871" s="130" t="s">
        <v>82</v>
      </c>
      <c r="N871" s="125" t="s">
        <v>750</v>
      </c>
      <c r="O871" s="123" t="s">
        <v>26</v>
      </c>
      <c r="P871" s="123" t="s">
        <v>782</v>
      </c>
      <c r="R871" s="123">
        <v>24.23</v>
      </c>
      <c r="S871" s="123">
        <v>24.23</v>
      </c>
      <c r="T871" s="123">
        <v>0</v>
      </c>
      <c r="U871" s="123">
        <v>0</v>
      </c>
      <c r="V871" s="123">
        <v>0</v>
      </c>
    </row>
    <row r="872" spans="1:22">
      <c r="A872" s="129" t="s">
        <v>968</v>
      </c>
      <c r="B872" s="127" t="s">
        <v>967</v>
      </c>
      <c r="C872" s="124" t="s">
        <v>2071</v>
      </c>
      <c r="D872" s="127" t="s">
        <v>81</v>
      </c>
      <c r="F872" s="124">
        <v>1</v>
      </c>
      <c r="G872" s="126">
        <f>VLOOKUP(A872,'CET uproszczony 15 07 2020'!$B$3:$G$778,6,0)</f>
        <v>943</v>
      </c>
      <c r="H872" s="127" t="s">
        <v>5</v>
      </c>
      <c r="I872" s="128">
        <v>0.23</v>
      </c>
      <c r="K872" s="135" t="s">
        <v>2690</v>
      </c>
      <c r="L872" s="137" t="s">
        <v>3423</v>
      </c>
      <c r="M872" s="130" t="s">
        <v>82</v>
      </c>
      <c r="N872" s="125" t="s">
        <v>750</v>
      </c>
      <c r="O872" s="123" t="s">
        <v>26</v>
      </c>
      <c r="P872" s="123" t="s">
        <v>782</v>
      </c>
      <c r="R872" s="123">
        <v>24.23</v>
      </c>
      <c r="S872" s="123">
        <v>24.23</v>
      </c>
      <c r="T872" s="123">
        <v>0</v>
      </c>
      <c r="U872" s="123">
        <v>0</v>
      </c>
      <c r="V872" s="123">
        <v>0</v>
      </c>
    </row>
    <row r="873" spans="1:22">
      <c r="A873" s="129" t="s">
        <v>968</v>
      </c>
      <c r="B873" s="127" t="s">
        <v>967</v>
      </c>
      <c r="C873" s="124" t="s">
        <v>2071</v>
      </c>
      <c r="D873" s="127" t="s">
        <v>81</v>
      </c>
      <c r="F873" s="124">
        <v>1</v>
      </c>
      <c r="G873" s="126">
        <f>VLOOKUP(A873,'CET uproszczony 15 07 2020'!$B$3:$G$778,6,0)</f>
        <v>943</v>
      </c>
      <c r="H873" s="127" t="s">
        <v>5</v>
      </c>
      <c r="I873" s="128">
        <v>0.23</v>
      </c>
      <c r="K873" s="135" t="s">
        <v>2754</v>
      </c>
      <c r="L873" s="137" t="s">
        <v>3424</v>
      </c>
      <c r="M873" s="130" t="s">
        <v>82</v>
      </c>
      <c r="N873" s="125" t="s">
        <v>750</v>
      </c>
      <c r="O873" s="123" t="s">
        <v>26</v>
      </c>
      <c r="P873" s="123" t="s">
        <v>782</v>
      </c>
      <c r="R873" s="123">
        <v>24.23</v>
      </c>
      <c r="S873" s="123">
        <v>24.23</v>
      </c>
      <c r="T873" s="123">
        <v>0</v>
      </c>
      <c r="U873" s="123">
        <v>0</v>
      </c>
      <c r="V873" s="123">
        <v>0</v>
      </c>
    </row>
    <row r="874" spans="1:22">
      <c r="A874" s="129" t="s">
        <v>968</v>
      </c>
      <c r="B874" s="127" t="s">
        <v>967</v>
      </c>
      <c r="C874" s="124" t="s">
        <v>2071</v>
      </c>
      <c r="D874" s="127" t="s">
        <v>81</v>
      </c>
      <c r="F874" s="124">
        <v>1</v>
      </c>
      <c r="G874" s="126">
        <f>VLOOKUP(A874,'CET uproszczony 15 07 2020'!$B$3:$G$778,6,0)</f>
        <v>943</v>
      </c>
      <c r="H874" s="127" t="s">
        <v>5</v>
      </c>
      <c r="I874" s="128">
        <v>0.23</v>
      </c>
      <c r="K874" s="135" t="s">
        <v>2686</v>
      </c>
      <c r="L874" s="137" t="s">
        <v>3425</v>
      </c>
      <c r="M874" s="130" t="s">
        <v>82</v>
      </c>
      <c r="N874" s="125" t="s">
        <v>750</v>
      </c>
      <c r="O874" s="123" t="s">
        <v>26</v>
      </c>
      <c r="P874" s="123" t="s">
        <v>782</v>
      </c>
      <c r="R874" s="123">
        <v>24.23</v>
      </c>
      <c r="S874" s="123">
        <v>24.23</v>
      </c>
      <c r="T874" s="123">
        <v>0</v>
      </c>
      <c r="U874" s="123">
        <v>0</v>
      </c>
      <c r="V874" s="123">
        <v>0</v>
      </c>
    </row>
    <row r="875" spans="1:22">
      <c r="A875" s="129" t="s">
        <v>968</v>
      </c>
      <c r="B875" s="127" t="s">
        <v>967</v>
      </c>
      <c r="C875" s="124" t="s">
        <v>2071</v>
      </c>
      <c r="D875" s="127" t="s">
        <v>81</v>
      </c>
      <c r="F875" s="124">
        <v>1</v>
      </c>
      <c r="G875" s="126">
        <f>VLOOKUP(A875,'CET uproszczony 15 07 2020'!$B$3:$G$778,6,0)</f>
        <v>943</v>
      </c>
      <c r="H875" s="127" t="s">
        <v>5</v>
      </c>
      <c r="I875" s="128">
        <v>0.23</v>
      </c>
      <c r="K875" s="135" t="s">
        <v>233</v>
      </c>
      <c r="L875" s="137" t="s">
        <v>3426</v>
      </c>
      <c r="M875" s="130" t="s">
        <v>82</v>
      </c>
      <c r="N875" s="125" t="s">
        <v>750</v>
      </c>
      <c r="O875" s="123" t="s">
        <v>26</v>
      </c>
      <c r="P875" s="123" t="s">
        <v>782</v>
      </c>
      <c r="R875" s="123">
        <v>24.23</v>
      </c>
      <c r="S875" s="123">
        <v>24.23</v>
      </c>
      <c r="T875" s="123">
        <v>0</v>
      </c>
      <c r="U875" s="123">
        <v>0</v>
      </c>
      <c r="V875" s="123">
        <v>0</v>
      </c>
    </row>
    <row r="876" spans="1:22">
      <c r="A876" s="129" t="s">
        <v>968</v>
      </c>
      <c r="B876" s="127" t="s">
        <v>967</v>
      </c>
      <c r="C876" s="124" t="s">
        <v>2071</v>
      </c>
      <c r="D876" s="127" t="s">
        <v>81</v>
      </c>
      <c r="F876" s="124">
        <v>1</v>
      </c>
      <c r="G876" s="126">
        <f>VLOOKUP(A876,'CET uproszczony 15 07 2020'!$B$3:$G$778,6,0)</f>
        <v>943</v>
      </c>
      <c r="H876" s="127" t="s">
        <v>5</v>
      </c>
      <c r="I876" s="128">
        <v>0.23</v>
      </c>
      <c r="K876" s="135" t="s">
        <v>2746</v>
      </c>
      <c r="L876" s="137" t="s">
        <v>3427</v>
      </c>
      <c r="M876" s="130" t="s">
        <v>82</v>
      </c>
      <c r="N876" s="125" t="s">
        <v>750</v>
      </c>
      <c r="O876" s="123" t="s">
        <v>26</v>
      </c>
      <c r="P876" s="123" t="s">
        <v>782</v>
      </c>
      <c r="R876" s="123">
        <v>24.23</v>
      </c>
      <c r="S876" s="123">
        <v>24.23</v>
      </c>
      <c r="T876" s="123">
        <v>0</v>
      </c>
      <c r="U876" s="123">
        <v>0</v>
      </c>
      <c r="V876" s="123">
        <v>0</v>
      </c>
    </row>
    <row r="877" spans="1:22">
      <c r="A877" s="129" t="s">
        <v>968</v>
      </c>
      <c r="B877" s="127" t="s">
        <v>967</v>
      </c>
      <c r="C877" s="124" t="s">
        <v>2071</v>
      </c>
      <c r="D877" s="127" t="s">
        <v>81</v>
      </c>
      <c r="F877" s="124">
        <v>1</v>
      </c>
      <c r="G877" s="126">
        <f>VLOOKUP(A877,'CET uproszczony 15 07 2020'!$B$3:$G$778,6,0)</f>
        <v>943</v>
      </c>
      <c r="H877" s="127" t="s">
        <v>5</v>
      </c>
      <c r="I877" s="128">
        <v>0.23</v>
      </c>
      <c r="K877" s="135" t="s">
        <v>2748</v>
      </c>
      <c r="L877" s="137" t="s">
        <v>3428</v>
      </c>
      <c r="M877" s="130" t="s">
        <v>82</v>
      </c>
      <c r="N877" s="125" t="s">
        <v>750</v>
      </c>
      <c r="O877" s="123" t="s">
        <v>26</v>
      </c>
      <c r="P877" s="123" t="s">
        <v>782</v>
      </c>
      <c r="R877" s="123">
        <v>24.23</v>
      </c>
      <c r="S877" s="123">
        <v>24.23</v>
      </c>
      <c r="T877" s="123">
        <v>0</v>
      </c>
      <c r="U877" s="123">
        <v>0</v>
      </c>
      <c r="V877" s="123">
        <v>0</v>
      </c>
    </row>
    <row r="878" spans="1:22">
      <c r="A878" s="129" t="s">
        <v>968</v>
      </c>
      <c r="B878" s="127" t="s">
        <v>967</v>
      </c>
      <c r="C878" s="124" t="s">
        <v>2071</v>
      </c>
      <c r="D878" s="127" t="s">
        <v>81</v>
      </c>
      <c r="F878" s="124">
        <v>1</v>
      </c>
      <c r="G878" s="126">
        <f>VLOOKUP(A878,'CET uproszczony 15 07 2020'!$B$3:$G$778,6,0)</f>
        <v>943</v>
      </c>
      <c r="H878" s="127" t="s">
        <v>5</v>
      </c>
      <c r="I878" s="128">
        <v>0.23</v>
      </c>
      <c r="K878" s="135" t="s">
        <v>2750</v>
      </c>
      <c r="L878" s="137" t="s">
        <v>3429</v>
      </c>
      <c r="M878" s="130" t="s">
        <v>82</v>
      </c>
      <c r="N878" s="125" t="s">
        <v>750</v>
      </c>
      <c r="O878" s="123" t="s">
        <v>26</v>
      </c>
      <c r="P878" s="123" t="s">
        <v>782</v>
      </c>
      <c r="R878" s="123">
        <v>24.23</v>
      </c>
      <c r="S878" s="123">
        <v>24.23</v>
      </c>
      <c r="T878" s="123">
        <v>0</v>
      </c>
      <c r="U878" s="123">
        <v>0</v>
      </c>
      <c r="V878" s="123">
        <v>0</v>
      </c>
    </row>
    <row r="879" spans="1:22">
      <c r="A879" s="129" t="s">
        <v>970</v>
      </c>
      <c r="B879" s="127" t="s">
        <v>969</v>
      </c>
      <c r="C879" s="124" t="s">
        <v>2072</v>
      </c>
      <c r="D879" s="127" t="s">
        <v>81</v>
      </c>
      <c r="F879" s="124">
        <v>1</v>
      </c>
      <c r="G879" s="126">
        <f>VLOOKUP(A879,'CET uproszczony 15 07 2020'!$B$3:$G$778,6,0)</f>
        <v>1056</v>
      </c>
      <c r="H879" s="127" t="s">
        <v>5</v>
      </c>
      <c r="I879" s="128">
        <v>0.23</v>
      </c>
      <c r="K879" s="135" t="s">
        <v>2687</v>
      </c>
      <c r="L879" s="137" t="s">
        <v>3430</v>
      </c>
      <c r="M879" s="130" t="s">
        <v>82</v>
      </c>
      <c r="N879" s="125" t="s">
        <v>750</v>
      </c>
      <c r="O879" s="123" t="s">
        <v>26</v>
      </c>
      <c r="P879" s="123" t="s">
        <v>782</v>
      </c>
      <c r="R879" s="123">
        <v>26.696999999999999</v>
      </c>
      <c r="S879" s="123">
        <v>26.696999999999999</v>
      </c>
      <c r="T879" s="123">
        <v>0</v>
      </c>
      <c r="U879" s="123">
        <v>0</v>
      </c>
      <c r="V879" s="123">
        <v>0</v>
      </c>
    </row>
    <row r="880" spans="1:22">
      <c r="A880" s="129" t="s">
        <v>970</v>
      </c>
      <c r="B880" s="127" t="s">
        <v>969</v>
      </c>
      <c r="C880" s="124" t="s">
        <v>2072</v>
      </c>
      <c r="D880" s="127" t="s">
        <v>81</v>
      </c>
      <c r="F880" s="124">
        <v>1</v>
      </c>
      <c r="G880" s="126">
        <f>VLOOKUP(A880,'CET uproszczony 15 07 2020'!$B$3:$G$778,6,0)</f>
        <v>1056</v>
      </c>
      <c r="H880" s="127" t="s">
        <v>5</v>
      </c>
      <c r="I880" s="128">
        <v>0.23</v>
      </c>
      <c r="K880" s="135" t="s">
        <v>2690</v>
      </c>
      <c r="L880" s="137" t="s">
        <v>3431</v>
      </c>
      <c r="M880" s="130" t="s">
        <v>82</v>
      </c>
      <c r="N880" s="125" t="s">
        <v>750</v>
      </c>
      <c r="O880" s="123" t="s">
        <v>26</v>
      </c>
      <c r="P880" s="123" t="s">
        <v>782</v>
      </c>
      <c r="R880" s="123">
        <v>26.696999999999999</v>
      </c>
      <c r="S880" s="123">
        <v>26.696999999999999</v>
      </c>
      <c r="T880" s="123">
        <v>0</v>
      </c>
      <c r="U880" s="123">
        <v>0</v>
      </c>
      <c r="V880" s="123">
        <v>0</v>
      </c>
    </row>
    <row r="881" spans="1:22">
      <c r="A881" s="129" t="s">
        <v>970</v>
      </c>
      <c r="B881" s="127" t="s">
        <v>969</v>
      </c>
      <c r="C881" s="124" t="s">
        <v>2072</v>
      </c>
      <c r="D881" s="127" t="s">
        <v>81</v>
      </c>
      <c r="F881" s="124">
        <v>1</v>
      </c>
      <c r="G881" s="126">
        <f>VLOOKUP(A881,'CET uproszczony 15 07 2020'!$B$3:$G$778,6,0)</f>
        <v>1056</v>
      </c>
      <c r="H881" s="127" t="s">
        <v>5</v>
      </c>
      <c r="I881" s="128">
        <v>0.23</v>
      </c>
      <c r="K881" s="135" t="s">
        <v>2754</v>
      </c>
      <c r="L881" s="137" t="s">
        <v>3432</v>
      </c>
      <c r="M881" s="130" t="s">
        <v>82</v>
      </c>
      <c r="N881" s="125" t="s">
        <v>750</v>
      </c>
      <c r="O881" s="123" t="s">
        <v>26</v>
      </c>
      <c r="P881" s="123" t="s">
        <v>782</v>
      </c>
      <c r="R881" s="123">
        <v>26.696999999999999</v>
      </c>
      <c r="S881" s="123">
        <v>26.696999999999999</v>
      </c>
      <c r="T881" s="123">
        <v>0</v>
      </c>
      <c r="U881" s="123">
        <v>0</v>
      </c>
      <c r="V881" s="123">
        <v>0</v>
      </c>
    </row>
    <row r="882" spans="1:22">
      <c r="A882" s="129" t="s">
        <v>970</v>
      </c>
      <c r="B882" s="127" t="s">
        <v>969</v>
      </c>
      <c r="C882" s="124" t="s">
        <v>2072</v>
      </c>
      <c r="D882" s="127" t="s">
        <v>81</v>
      </c>
      <c r="F882" s="124">
        <v>1</v>
      </c>
      <c r="G882" s="126">
        <f>VLOOKUP(A882,'CET uproszczony 15 07 2020'!$B$3:$G$778,6,0)</f>
        <v>1056</v>
      </c>
      <c r="H882" s="127" t="s">
        <v>5</v>
      </c>
      <c r="I882" s="128">
        <v>0.23</v>
      </c>
      <c r="K882" s="135" t="s">
        <v>2686</v>
      </c>
      <c r="L882" s="137" t="s">
        <v>3433</v>
      </c>
      <c r="M882" s="130" t="s">
        <v>82</v>
      </c>
      <c r="N882" s="125" t="s">
        <v>750</v>
      </c>
      <c r="O882" s="123" t="s">
        <v>26</v>
      </c>
      <c r="P882" s="123" t="s">
        <v>782</v>
      </c>
      <c r="R882" s="123">
        <v>26.696999999999999</v>
      </c>
      <c r="S882" s="123">
        <v>26.696999999999999</v>
      </c>
      <c r="T882" s="123">
        <v>0</v>
      </c>
      <c r="U882" s="123">
        <v>0</v>
      </c>
      <c r="V882" s="123">
        <v>0</v>
      </c>
    </row>
    <row r="883" spans="1:22">
      <c r="A883" s="129" t="s">
        <v>972</v>
      </c>
      <c r="B883" s="127" t="s">
        <v>971</v>
      </c>
      <c r="C883" s="124" t="s">
        <v>2073</v>
      </c>
      <c r="D883" s="127" t="s">
        <v>81</v>
      </c>
      <c r="F883" s="124">
        <v>1</v>
      </c>
      <c r="G883" s="126">
        <f>VLOOKUP(A883,'CET uproszczony 15 07 2020'!$B$3:$G$778,6,0)</f>
        <v>1181</v>
      </c>
      <c r="H883" s="127" t="s">
        <v>5</v>
      </c>
      <c r="I883" s="128">
        <v>0.23</v>
      </c>
      <c r="K883" s="135" t="s">
        <v>2687</v>
      </c>
      <c r="L883" s="137" t="s">
        <v>3434</v>
      </c>
      <c r="M883" s="130" t="s">
        <v>82</v>
      </c>
      <c r="N883" s="125" t="s">
        <v>750</v>
      </c>
      <c r="O883" s="123" t="s">
        <v>26</v>
      </c>
      <c r="P883" s="123" t="s">
        <v>782</v>
      </c>
      <c r="R883" s="123">
        <v>29.936</v>
      </c>
      <c r="S883" s="123">
        <v>29.936</v>
      </c>
      <c r="T883" s="123">
        <v>0</v>
      </c>
      <c r="U883" s="123">
        <v>0</v>
      </c>
      <c r="V883" s="123">
        <v>0</v>
      </c>
    </row>
    <row r="884" spans="1:22">
      <c r="A884" s="129" t="s">
        <v>972</v>
      </c>
      <c r="B884" s="127" t="s">
        <v>971</v>
      </c>
      <c r="C884" s="124" t="s">
        <v>2073</v>
      </c>
      <c r="D884" s="127" t="s">
        <v>81</v>
      </c>
      <c r="F884" s="124">
        <v>1</v>
      </c>
      <c r="G884" s="126">
        <f>VLOOKUP(A884,'CET uproszczony 15 07 2020'!$B$3:$G$778,6,0)</f>
        <v>1181</v>
      </c>
      <c r="H884" s="127" t="s">
        <v>5</v>
      </c>
      <c r="I884" s="128">
        <v>0.23</v>
      </c>
      <c r="K884" s="135" t="s">
        <v>2740</v>
      </c>
      <c r="L884" s="137" t="s">
        <v>3435</v>
      </c>
      <c r="M884" s="130" t="s">
        <v>82</v>
      </c>
      <c r="N884" s="125" t="s">
        <v>750</v>
      </c>
      <c r="O884" s="123" t="s">
        <v>26</v>
      </c>
      <c r="P884" s="123" t="s">
        <v>782</v>
      </c>
      <c r="R884" s="123">
        <v>29.936</v>
      </c>
      <c r="S884" s="123">
        <v>29.936</v>
      </c>
      <c r="T884" s="123">
        <v>0</v>
      </c>
      <c r="U884" s="123">
        <v>0</v>
      </c>
      <c r="V884" s="123">
        <v>0</v>
      </c>
    </row>
    <row r="885" spans="1:22">
      <c r="A885" s="129" t="s">
        <v>972</v>
      </c>
      <c r="B885" s="127" t="s">
        <v>971</v>
      </c>
      <c r="C885" s="124" t="s">
        <v>2073</v>
      </c>
      <c r="D885" s="127" t="s">
        <v>81</v>
      </c>
      <c r="F885" s="124">
        <v>1</v>
      </c>
      <c r="G885" s="126">
        <f>VLOOKUP(A885,'CET uproszczony 15 07 2020'!$B$3:$G$778,6,0)</f>
        <v>1181</v>
      </c>
      <c r="H885" s="127" t="s">
        <v>5</v>
      </c>
      <c r="I885" s="128">
        <v>0.23</v>
      </c>
      <c r="K885" s="135" t="s">
        <v>2690</v>
      </c>
      <c r="L885" s="137" t="s">
        <v>3436</v>
      </c>
      <c r="M885" s="130" t="s">
        <v>82</v>
      </c>
      <c r="N885" s="125" t="s">
        <v>750</v>
      </c>
      <c r="O885" s="123" t="s">
        <v>26</v>
      </c>
      <c r="P885" s="123" t="s">
        <v>782</v>
      </c>
      <c r="R885" s="123">
        <v>29.936</v>
      </c>
      <c r="S885" s="123">
        <v>29.936</v>
      </c>
      <c r="T885" s="123">
        <v>0</v>
      </c>
      <c r="U885" s="123">
        <v>0</v>
      </c>
      <c r="V885" s="123">
        <v>0</v>
      </c>
    </row>
    <row r="886" spans="1:22">
      <c r="A886" s="129" t="s">
        <v>972</v>
      </c>
      <c r="B886" s="127" t="s">
        <v>971</v>
      </c>
      <c r="C886" s="124" t="s">
        <v>2073</v>
      </c>
      <c r="D886" s="127" t="s">
        <v>81</v>
      </c>
      <c r="F886" s="124">
        <v>1</v>
      </c>
      <c r="G886" s="126">
        <f>VLOOKUP(A886,'CET uproszczony 15 07 2020'!$B$3:$G$778,6,0)</f>
        <v>1181</v>
      </c>
      <c r="H886" s="127" t="s">
        <v>5</v>
      </c>
      <c r="I886" s="128">
        <v>0.23</v>
      </c>
      <c r="K886" s="135" t="s">
        <v>2754</v>
      </c>
      <c r="L886" s="137" t="s">
        <v>3437</v>
      </c>
      <c r="M886" s="130" t="s">
        <v>82</v>
      </c>
      <c r="N886" s="125" t="s">
        <v>750</v>
      </c>
      <c r="O886" s="123" t="s">
        <v>26</v>
      </c>
      <c r="P886" s="123" t="s">
        <v>782</v>
      </c>
      <c r="R886" s="123">
        <v>29.936</v>
      </c>
      <c r="S886" s="123">
        <v>29.936</v>
      </c>
      <c r="T886" s="123">
        <v>0</v>
      </c>
      <c r="U886" s="123">
        <v>0</v>
      </c>
      <c r="V886" s="123">
        <v>0</v>
      </c>
    </row>
    <row r="887" spans="1:22">
      <c r="A887" s="129" t="s">
        <v>972</v>
      </c>
      <c r="B887" s="127" t="s">
        <v>971</v>
      </c>
      <c r="C887" s="124" t="s">
        <v>2073</v>
      </c>
      <c r="D887" s="127" t="s">
        <v>81</v>
      </c>
      <c r="F887" s="124">
        <v>1</v>
      </c>
      <c r="G887" s="126">
        <f>VLOOKUP(A887,'CET uproszczony 15 07 2020'!$B$3:$G$778,6,0)</f>
        <v>1181</v>
      </c>
      <c r="H887" s="127" t="s">
        <v>5</v>
      </c>
      <c r="I887" s="128">
        <v>0.23</v>
      </c>
      <c r="K887" s="135" t="s">
        <v>2686</v>
      </c>
      <c r="L887" s="137" t="s">
        <v>3438</v>
      </c>
      <c r="M887" s="130" t="s">
        <v>82</v>
      </c>
      <c r="N887" s="125" t="s">
        <v>750</v>
      </c>
      <c r="O887" s="123" t="s">
        <v>26</v>
      </c>
      <c r="P887" s="123" t="s">
        <v>782</v>
      </c>
      <c r="R887" s="123">
        <v>29.936</v>
      </c>
      <c r="S887" s="123">
        <v>29.936</v>
      </c>
      <c r="T887" s="123">
        <v>0</v>
      </c>
      <c r="U887" s="123">
        <v>0</v>
      </c>
      <c r="V887" s="123">
        <v>0</v>
      </c>
    </row>
    <row r="888" spans="1:22">
      <c r="A888" s="129" t="s">
        <v>972</v>
      </c>
      <c r="B888" s="127" t="s">
        <v>971</v>
      </c>
      <c r="C888" s="124" t="s">
        <v>2073</v>
      </c>
      <c r="D888" s="127" t="s">
        <v>81</v>
      </c>
      <c r="F888" s="124">
        <v>1</v>
      </c>
      <c r="G888" s="126">
        <f>VLOOKUP(A888,'CET uproszczony 15 07 2020'!$B$3:$G$778,6,0)</f>
        <v>1181</v>
      </c>
      <c r="H888" s="127" t="s">
        <v>5</v>
      </c>
      <c r="I888" s="128">
        <v>0.23</v>
      </c>
      <c r="K888" s="135" t="s">
        <v>233</v>
      </c>
      <c r="L888" s="137" t="s">
        <v>3439</v>
      </c>
      <c r="M888" s="130" t="s">
        <v>82</v>
      </c>
      <c r="N888" s="125" t="s">
        <v>750</v>
      </c>
      <c r="O888" s="123" t="s">
        <v>26</v>
      </c>
      <c r="P888" s="123" t="s">
        <v>782</v>
      </c>
      <c r="R888" s="123">
        <v>29.936</v>
      </c>
      <c r="S888" s="123">
        <v>29.936</v>
      </c>
      <c r="T888" s="123">
        <v>0</v>
      </c>
      <c r="U888" s="123">
        <v>0</v>
      </c>
      <c r="V888" s="123">
        <v>0</v>
      </c>
    </row>
    <row r="889" spans="1:22">
      <c r="A889" s="129" t="s">
        <v>972</v>
      </c>
      <c r="B889" s="127" t="s">
        <v>971</v>
      </c>
      <c r="C889" s="124" t="s">
        <v>2073</v>
      </c>
      <c r="D889" s="127" t="s">
        <v>81</v>
      </c>
      <c r="F889" s="124">
        <v>1</v>
      </c>
      <c r="G889" s="126">
        <f>VLOOKUP(A889,'CET uproszczony 15 07 2020'!$B$3:$G$778,6,0)</f>
        <v>1181</v>
      </c>
      <c r="H889" s="127" t="s">
        <v>5</v>
      </c>
      <c r="I889" s="128">
        <v>0.23</v>
      </c>
      <c r="K889" s="135" t="s">
        <v>2746</v>
      </c>
      <c r="L889" s="137" t="s">
        <v>3440</v>
      </c>
      <c r="M889" s="130" t="s">
        <v>82</v>
      </c>
      <c r="N889" s="125" t="s">
        <v>750</v>
      </c>
      <c r="O889" s="123" t="s">
        <v>26</v>
      </c>
      <c r="P889" s="123" t="s">
        <v>782</v>
      </c>
      <c r="R889" s="123">
        <v>29.936</v>
      </c>
      <c r="S889" s="123">
        <v>29.936</v>
      </c>
      <c r="T889" s="123">
        <v>0</v>
      </c>
      <c r="U889" s="123">
        <v>0</v>
      </c>
      <c r="V889" s="123">
        <v>0</v>
      </c>
    </row>
    <row r="890" spans="1:22">
      <c r="A890" s="129" t="s">
        <v>972</v>
      </c>
      <c r="B890" s="127" t="s">
        <v>971</v>
      </c>
      <c r="C890" s="124" t="s">
        <v>2073</v>
      </c>
      <c r="D890" s="127" t="s">
        <v>81</v>
      </c>
      <c r="F890" s="124">
        <v>1</v>
      </c>
      <c r="G890" s="126">
        <f>VLOOKUP(A890,'CET uproszczony 15 07 2020'!$B$3:$G$778,6,0)</f>
        <v>1181</v>
      </c>
      <c r="H890" s="127" t="s">
        <v>5</v>
      </c>
      <c r="I890" s="128">
        <v>0.23</v>
      </c>
      <c r="K890" s="135" t="s">
        <v>2748</v>
      </c>
      <c r="L890" s="137" t="s">
        <v>3441</v>
      </c>
      <c r="M890" s="130" t="s">
        <v>82</v>
      </c>
      <c r="N890" s="125" t="s">
        <v>750</v>
      </c>
      <c r="O890" s="123" t="s">
        <v>26</v>
      </c>
      <c r="P890" s="123" t="s">
        <v>782</v>
      </c>
      <c r="R890" s="123">
        <v>29.936</v>
      </c>
      <c r="S890" s="123">
        <v>29.936</v>
      </c>
      <c r="T890" s="123">
        <v>0</v>
      </c>
      <c r="U890" s="123">
        <v>0</v>
      </c>
      <c r="V890" s="123">
        <v>0</v>
      </c>
    </row>
    <row r="891" spans="1:22">
      <c r="A891" s="129" t="s">
        <v>972</v>
      </c>
      <c r="B891" s="127" t="s">
        <v>971</v>
      </c>
      <c r="C891" s="124" t="s">
        <v>2073</v>
      </c>
      <c r="D891" s="127" t="s">
        <v>81</v>
      </c>
      <c r="F891" s="124">
        <v>1</v>
      </c>
      <c r="G891" s="126">
        <f>VLOOKUP(A891,'CET uproszczony 15 07 2020'!$B$3:$G$778,6,0)</f>
        <v>1181</v>
      </c>
      <c r="H891" s="127" t="s">
        <v>5</v>
      </c>
      <c r="I891" s="128">
        <v>0.23</v>
      </c>
      <c r="K891" s="135" t="s">
        <v>2750</v>
      </c>
      <c r="L891" s="137" t="s">
        <v>3442</v>
      </c>
      <c r="M891" s="130" t="s">
        <v>82</v>
      </c>
      <c r="N891" s="125" t="s">
        <v>750</v>
      </c>
      <c r="O891" s="123" t="s">
        <v>26</v>
      </c>
      <c r="P891" s="123" t="s">
        <v>782</v>
      </c>
      <c r="R891" s="123">
        <v>29.936</v>
      </c>
      <c r="S891" s="123">
        <v>29.936</v>
      </c>
      <c r="T891" s="123">
        <v>0</v>
      </c>
      <c r="U891" s="123">
        <v>0</v>
      </c>
      <c r="V891" s="123">
        <v>0</v>
      </c>
    </row>
    <row r="892" spans="1:22">
      <c r="A892" s="129" t="s">
        <v>974</v>
      </c>
      <c r="B892" s="127" t="s">
        <v>973</v>
      </c>
      <c r="C892" s="124" t="s">
        <v>2074</v>
      </c>
      <c r="D892" s="127" t="s">
        <v>81</v>
      </c>
      <c r="F892" s="124">
        <v>1</v>
      </c>
      <c r="G892" s="126">
        <f>VLOOKUP(A892,'CET uproszczony 15 07 2020'!$B$3:$G$778,6,0)</f>
        <v>1607</v>
      </c>
      <c r="H892" s="127" t="s">
        <v>5</v>
      </c>
      <c r="I892" s="128">
        <v>0.23</v>
      </c>
      <c r="K892" s="135" t="s">
        <v>2687</v>
      </c>
      <c r="L892" s="137" t="s">
        <v>3443</v>
      </c>
      <c r="M892" s="130" t="s">
        <v>82</v>
      </c>
      <c r="N892" s="125" t="s">
        <v>750</v>
      </c>
      <c r="O892" s="123" t="s">
        <v>26</v>
      </c>
      <c r="P892" s="123" t="s">
        <v>782</v>
      </c>
      <c r="R892" s="123">
        <v>43.963000000000001</v>
      </c>
      <c r="S892" s="123">
        <v>43.963000000000001</v>
      </c>
      <c r="T892" s="123">
        <v>0</v>
      </c>
      <c r="U892" s="123">
        <v>0</v>
      </c>
      <c r="V892" s="123">
        <v>0</v>
      </c>
    </row>
    <row r="893" spans="1:22">
      <c r="A893" s="129" t="s">
        <v>976</v>
      </c>
      <c r="B893" s="127" t="s">
        <v>975</v>
      </c>
      <c r="C893" s="124" t="s">
        <v>2075</v>
      </c>
      <c r="D893" s="127" t="s">
        <v>81</v>
      </c>
      <c r="F893" s="124">
        <v>1</v>
      </c>
      <c r="G893" s="126">
        <f>VLOOKUP(A893,'CET uproszczony 15 07 2020'!$B$3:$G$778,6,0)</f>
        <v>865</v>
      </c>
      <c r="H893" s="127" t="s">
        <v>5</v>
      </c>
      <c r="I893" s="128">
        <v>0.23</v>
      </c>
      <c r="K893" s="135" t="s">
        <v>2687</v>
      </c>
      <c r="L893" s="137" t="s">
        <v>3444</v>
      </c>
      <c r="M893" s="130" t="s">
        <v>82</v>
      </c>
      <c r="N893" s="125" t="s">
        <v>750</v>
      </c>
      <c r="O893" s="123" t="s">
        <v>26</v>
      </c>
      <c r="P893" s="123" t="s">
        <v>782</v>
      </c>
      <c r="R893" s="123">
        <v>23.888999999999999</v>
      </c>
      <c r="S893" s="123">
        <v>23.888999999999999</v>
      </c>
      <c r="T893" s="123">
        <v>0</v>
      </c>
      <c r="U893" s="123">
        <v>0</v>
      </c>
      <c r="V893" s="123">
        <v>0</v>
      </c>
    </row>
    <row r="894" spans="1:22">
      <c r="A894" s="129" t="s">
        <v>978</v>
      </c>
      <c r="B894" s="127" t="s">
        <v>977</v>
      </c>
      <c r="C894" s="124" t="s">
        <v>2076</v>
      </c>
      <c r="D894" s="127" t="s">
        <v>81</v>
      </c>
      <c r="F894" s="124">
        <v>1</v>
      </c>
      <c r="G894" s="126">
        <f>VLOOKUP(A894,'CET uproszczony 15 07 2020'!$B$3:$G$778,6,0)</f>
        <v>1092</v>
      </c>
      <c r="H894" s="127" t="s">
        <v>5</v>
      </c>
      <c r="I894" s="128">
        <v>0.23</v>
      </c>
      <c r="K894" s="135" t="s">
        <v>2687</v>
      </c>
      <c r="L894" s="137" t="s">
        <v>3445</v>
      </c>
      <c r="M894" s="130" t="s">
        <v>82</v>
      </c>
      <c r="N894" s="125" t="s">
        <v>750</v>
      </c>
      <c r="O894" s="123" t="s">
        <v>26</v>
      </c>
      <c r="P894" s="123" t="s">
        <v>782</v>
      </c>
      <c r="R894" s="123">
        <v>30.792999999999999</v>
      </c>
      <c r="S894" s="123">
        <v>30.792999999999999</v>
      </c>
      <c r="T894" s="123">
        <v>0</v>
      </c>
      <c r="U894" s="123">
        <v>0</v>
      </c>
      <c r="V894" s="123">
        <v>0</v>
      </c>
    </row>
    <row r="895" spans="1:22">
      <c r="A895" s="129" t="s">
        <v>980</v>
      </c>
      <c r="B895" s="127" t="s">
        <v>979</v>
      </c>
      <c r="C895" s="124" t="s">
        <v>2077</v>
      </c>
      <c r="D895" s="127" t="s">
        <v>81</v>
      </c>
      <c r="F895" s="124">
        <v>1</v>
      </c>
      <c r="G895" s="126">
        <f>VLOOKUP(A895,'CET uproszczony 15 07 2020'!$B$3:$G$778,6,0)</f>
        <v>1332</v>
      </c>
      <c r="H895" s="127" t="s">
        <v>5</v>
      </c>
      <c r="I895" s="128">
        <v>0.23</v>
      </c>
      <c r="K895" s="135" t="s">
        <v>2687</v>
      </c>
      <c r="L895" s="137" t="s">
        <v>3446</v>
      </c>
      <c r="M895" s="130" t="s">
        <v>82</v>
      </c>
      <c r="N895" s="125" t="s">
        <v>750</v>
      </c>
      <c r="O895" s="123" t="s">
        <v>26</v>
      </c>
      <c r="P895" s="123" t="s">
        <v>782</v>
      </c>
      <c r="R895" s="123">
        <v>36.628</v>
      </c>
      <c r="S895" s="123">
        <v>36.628</v>
      </c>
      <c r="T895" s="123">
        <v>0</v>
      </c>
      <c r="U895" s="123">
        <v>0</v>
      </c>
      <c r="V895" s="123">
        <v>0</v>
      </c>
    </row>
    <row r="896" spans="1:22">
      <c r="A896" s="129" t="s">
        <v>1035</v>
      </c>
      <c r="B896" s="127" t="s">
        <v>1034</v>
      </c>
      <c r="C896" s="124" t="s">
        <v>2078</v>
      </c>
      <c r="D896" s="127" t="s">
        <v>81</v>
      </c>
      <c r="F896" s="124">
        <v>1</v>
      </c>
      <c r="G896" s="126">
        <f>VLOOKUP(A896,'CET uproszczony 15 07 2020'!$B$3:$G$778,6,0)</f>
        <v>694</v>
      </c>
      <c r="H896" s="127" t="s">
        <v>5</v>
      </c>
      <c r="I896" s="128">
        <v>0.23</v>
      </c>
      <c r="K896" s="135" t="s">
        <v>2687</v>
      </c>
      <c r="L896" s="137" t="s">
        <v>3574</v>
      </c>
      <c r="M896" s="130" t="s">
        <v>82</v>
      </c>
      <c r="N896" s="125" t="s">
        <v>750</v>
      </c>
      <c r="O896" s="123" t="s">
        <v>26</v>
      </c>
      <c r="P896" s="123" t="s">
        <v>782</v>
      </c>
      <c r="R896" s="123">
        <v>14.189</v>
      </c>
      <c r="S896" s="123">
        <v>14.189</v>
      </c>
      <c r="T896" s="123">
        <v>0</v>
      </c>
      <c r="U896" s="123">
        <v>0</v>
      </c>
      <c r="V896" s="123">
        <v>0</v>
      </c>
    </row>
    <row r="897" spans="1:22">
      <c r="A897" s="129" t="s">
        <v>1035</v>
      </c>
      <c r="B897" s="127" t="s">
        <v>1034</v>
      </c>
      <c r="C897" s="124" t="s">
        <v>2078</v>
      </c>
      <c r="D897" s="127" t="s">
        <v>81</v>
      </c>
      <c r="F897" s="124">
        <v>1</v>
      </c>
      <c r="G897" s="126">
        <f>VLOOKUP(A897,'CET uproszczony 15 07 2020'!$B$3:$G$778,6,0)</f>
        <v>694</v>
      </c>
      <c r="H897" s="127" t="s">
        <v>5</v>
      </c>
      <c r="I897" s="128">
        <v>0.23</v>
      </c>
      <c r="K897" s="135" t="s">
        <v>2690</v>
      </c>
      <c r="L897" s="137" t="s">
        <v>3575</v>
      </c>
      <c r="M897" s="130" t="s">
        <v>82</v>
      </c>
      <c r="N897" s="125" t="s">
        <v>750</v>
      </c>
      <c r="O897" s="123" t="s">
        <v>26</v>
      </c>
      <c r="P897" s="123" t="s">
        <v>782</v>
      </c>
      <c r="R897" s="123">
        <v>14.189</v>
      </c>
      <c r="S897" s="123">
        <v>14.189</v>
      </c>
      <c r="T897" s="123">
        <v>0</v>
      </c>
      <c r="U897" s="123">
        <v>0</v>
      </c>
      <c r="V897" s="123">
        <v>0</v>
      </c>
    </row>
    <row r="898" spans="1:22">
      <c r="A898" s="129" t="s">
        <v>781</v>
      </c>
      <c r="B898" s="127" t="s">
        <v>780</v>
      </c>
      <c r="C898" s="124" t="s">
        <v>1748</v>
      </c>
      <c r="D898" s="127" t="s">
        <v>81</v>
      </c>
      <c r="F898" s="124">
        <v>1</v>
      </c>
      <c r="G898" s="126">
        <f>VLOOKUP(A898,'CET uproszczony 15 07 2020'!$B$3:$G$778,6,0)</f>
        <v>1920</v>
      </c>
      <c r="H898" s="127" t="s">
        <v>5</v>
      </c>
      <c r="I898" s="128">
        <v>0.23</v>
      </c>
      <c r="K898" s="135" t="s">
        <v>2742</v>
      </c>
      <c r="L898" s="137" t="s">
        <v>3724</v>
      </c>
      <c r="M898" s="130" t="s">
        <v>82</v>
      </c>
      <c r="N898" s="125" t="s">
        <v>229</v>
      </c>
      <c r="O898" s="123" t="s">
        <v>22</v>
      </c>
      <c r="P898" s="123" t="s">
        <v>84</v>
      </c>
      <c r="R898" s="123">
        <v>46.856000000000002</v>
      </c>
      <c r="S898" s="123">
        <v>46.856000000000002</v>
      </c>
      <c r="T898" s="123">
        <v>0.4</v>
      </c>
      <c r="U898" s="123">
        <v>0.37</v>
      </c>
      <c r="V898" s="123">
        <v>0.26</v>
      </c>
    </row>
    <row r="899" spans="1:22">
      <c r="A899" s="129" t="s">
        <v>781</v>
      </c>
      <c r="B899" s="127" t="s">
        <v>780</v>
      </c>
      <c r="C899" s="124" t="s">
        <v>1748</v>
      </c>
      <c r="D899" s="127" t="s">
        <v>81</v>
      </c>
      <c r="F899" s="124">
        <v>1</v>
      </c>
      <c r="G899" s="126">
        <f>VLOOKUP(A899,'CET uproszczony 15 07 2020'!$B$3:$G$778,6,0)</f>
        <v>1920</v>
      </c>
      <c r="H899" s="127" t="s">
        <v>5</v>
      </c>
      <c r="I899" s="128">
        <v>0.23</v>
      </c>
      <c r="K899" s="135" t="s">
        <v>2686</v>
      </c>
      <c r="L899" s="137" t="s">
        <v>3725</v>
      </c>
      <c r="M899" s="130" t="s">
        <v>82</v>
      </c>
      <c r="N899" s="125" t="s">
        <v>229</v>
      </c>
      <c r="O899" s="123" t="s">
        <v>22</v>
      </c>
      <c r="P899" s="123" t="s">
        <v>84</v>
      </c>
      <c r="R899" s="123">
        <v>46.856000000000002</v>
      </c>
      <c r="S899" s="123">
        <v>46.856000000000002</v>
      </c>
      <c r="T899" s="123">
        <v>0.4</v>
      </c>
      <c r="U899" s="123">
        <v>0.37</v>
      </c>
      <c r="V899" s="123">
        <v>0.26</v>
      </c>
    </row>
    <row r="900" spans="1:22">
      <c r="A900" s="129" t="s">
        <v>781</v>
      </c>
      <c r="B900" s="127" t="s">
        <v>780</v>
      </c>
      <c r="C900" s="124" t="s">
        <v>1748</v>
      </c>
      <c r="D900" s="127" t="s">
        <v>81</v>
      </c>
      <c r="F900" s="124">
        <v>1</v>
      </c>
      <c r="G900" s="126">
        <f>VLOOKUP(A900,'CET uproszczony 15 07 2020'!$B$3:$G$778,6,0)</f>
        <v>1920</v>
      </c>
      <c r="H900" s="127" t="s">
        <v>5</v>
      </c>
      <c r="I900" s="128">
        <v>0.23</v>
      </c>
      <c r="K900" s="135" t="s">
        <v>2687</v>
      </c>
      <c r="L900" s="137" t="s">
        <v>3726</v>
      </c>
      <c r="M900" s="130" t="s">
        <v>82</v>
      </c>
      <c r="N900" s="125" t="s">
        <v>229</v>
      </c>
      <c r="O900" s="123" t="s">
        <v>22</v>
      </c>
      <c r="P900" s="123" t="s">
        <v>84</v>
      </c>
      <c r="R900" s="123">
        <v>46.856000000000002</v>
      </c>
      <c r="S900" s="123">
        <v>46.856000000000002</v>
      </c>
      <c r="T900" s="123">
        <v>0.4</v>
      </c>
      <c r="U900" s="123">
        <v>0.37</v>
      </c>
      <c r="V900" s="123">
        <v>0.26</v>
      </c>
    </row>
    <row r="901" spans="1:22">
      <c r="A901" s="129" t="s">
        <v>781</v>
      </c>
      <c r="B901" s="127" t="s">
        <v>780</v>
      </c>
      <c r="C901" s="124" t="s">
        <v>1748</v>
      </c>
      <c r="D901" s="127" t="s">
        <v>81</v>
      </c>
      <c r="F901" s="124">
        <v>1</v>
      </c>
      <c r="G901" s="126">
        <f>VLOOKUP(A901,'CET uproszczony 15 07 2020'!$B$3:$G$778,6,0)</f>
        <v>1920</v>
      </c>
      <c r="H901" s="127" t="s">
        <v>5</v>
      </c>
      <c r="I901" s="128">
        <v>0.23</v>
      </c>
      <c r="K901" s="135" t="s">
        <v>233</v>
      </c>
      <c r="L901" s="137" t="s">
        <v>3727</v>
      </c>
      <c r="M901" s="130" t="s">
        <v>82</v>
      </c>
      <c r="N901" s="125" t="s">
        <v>229</v>
      </c>
      <c r="O901" s="123" t="s">
        <v>22</v>
      </c>
      <c r="P901" s="123" t="s">
        <v>84</v>
      </c>
      <c r="R901" s="123">
        <v>46.856000000000002</v>
      </c>
      <c r="S901" s="123">
        <v>46.856000000000002</v>
      </c>
      <c r="T901" s="123">
        <v>0.4</v>
      </c>
      <c r="U901" s="123">
        <v>0.37</v>
      </c>
      <c r="V901" s="123">
        <v>0.26</v>
      </c>
    </row>
    <row r="902" spans="1:22">
      <c r="A902" s="129" t="s">
        <v>781</v>
      </c>
      <c r="B902" s="127" t="s">
        <v>780</v>
      </c>
      <c r="C902" s="124" t="s">
        <v>1748</v>
      </c>
      <c r="D902" s="127" t="s">
        <v>81</v>
      </c>
      <c r="F902" s="124">
        <v>1</v>
      </c>
      <c r="G902" s="126">
        <f>VLOOKUP(A902,'CET uproszczony 15 07 2020'!$B$3:$G$778,6,0)</f>
        <v>1920</v>
      </c>
      <c r="H902" s="127" t="s">
        <v>5</v>
      </c>
      <c r="I902" s="128">
        <v>0.23</v>
      </c>
      <c r="K902" s="135" t="s">
        <v>2740</v>
      </c>
      <c r="L902" s="137" t="s">
        <v>3728</v>
      </c>
      <c r="M902" s="130" t="s">
        <v>82</v>
      </c>
      <c r="N902" s="125" t="s">
        <v>229</v>
      </c>
      <c r="O902" s="123" t="s">
        <v>22</v>
      </c>
      <c r="P902" s="123" t="s">
        <v>84</v>
      </c>
      <c r="R902" s="123">
        <v>46.856000000000002</v>
      </c>
      <c r="S902" s="123">
        <v>46.856000000000002</v>
      </c>
      <c r="T902" s="123">
        <v>0.4</v>
      </c>
      <c r="U902" s="123">
        <v>0.37</v>
      </c>
      <c r="V902" s="123">
        <v>0.26</v>
      </c>
    </row>
    <row r="903" spans="1:22">
      <c r="A903" s="129" t="s">
        <v>781</v>
      </c>
      <c r="B903" s="127" t="s">
        <v>780</v>
      </c>
      <c r="C903" s="124" t="s">
        <v>1748</v>
      </c>
      <c r="D903" s="127" t="s">
        <v>81</v>
      </c>
      <c r="F903" s="124">
        <v>1</v>
      </c>
      <c r="G903" s="126">
        <f>VLOOKUP(A903,'CET uproszczony 15 07 2020'!$B$3:$G$778,6,0)</f>
        <v>1920</v>
      </c>
      <c r="H903" s="127" t="s">
        <v>5</v>
      </c>
      <c r="I903" s="128">
        <v>0.23</v>
      </c>
      <c r="K903" s="135" t="s">
        <v>2746</v>
      </c>
      <c r="L903" s="137" t="s">
        <v>3729</v>
      </c>
      <c r="M903" s="130" t="s">
        <v>82</v>
      </c>
      <c r="N903" s="125" t="s">
        <v>229</v>
      </c>
      <c r="O903" s="123" t="s">
        <v>22</v>
      </c>
      <c r="P903" s="123" t="s">
        <v>84</v>
      </c>
      <c r="R903" s="123">
        <v>46.856000000000002</v>
      </c>
      <c r="S903" s="123">
        <v>46.856000000000002</v>
      </c>
      <c r="T903" s="123">
        <v>0.4</v>
      </c>
      <c r="U903" s="123">
        <v>0.37</v>
      </c>
      <c r="V903" s="123">
        <v>0.26</v>
      </c>
    </row>
    <row r="904" spans="1:22">
      <c r="A904" s="129" t="s">
        <v>781</v>
      </c>
      <c r="B904" s="127" t="s">
        <v>780</v>
      </c>
      <c r="C904" s="124" t="s">
        <v>1748</v>
      </c>
      <c r="D904" s="127" t="s">
        <v>81</v>
      </c>
      <c r="F904" s="124">
        <v>1</v>
      </c>
      <c r="G904" s="126">
        <f>VLOOKUP(A904,'CET uproszczony 15 07 2020'!$B$3:$G$778,6,0)</f>
        <v>1920</v>
      </c>
      <c r="H904" s="127" t="s">
        <v>5</v>
      </c>
      <c r="I904" s="128">
        <v>0.23</v>
      </c>
      <c r="K904" s="135" t="s">
        <v>2748</v>
      </c>
      <c r="L904" s="137" t="s">
        <v>3730</v>
      </c>
      <c r="M904" s="130" t="s">
        <v>82</v>
      </c>
      <c r="N904" s="125" t="s">
        <v>229</v>
      </c>
      <c r="O904" s="123" t="s">
        <v>22</v>
      </c>
      <c r="P904" s="123" t="s">
        <v>84</v>
      </c>
      <c r="R904" s="123">
        <v>46.856000000000002</v>
      </c>
      <c r="S904" s="123">
        <v>46.856000000000002</v>
      </c>
      <c r="T904" s="123">
        <v>0.4</v>
      </c>
      <c r="U904" s="123">
        <v>0.37</v>
      </c>
      <c r="V904" s="123">
        <v>0.26</v>
      </c>
    </row>
    <row r="905" spans="1:22">
      <c r="A905" s="129" t="s">
        <v>781</v>
      </c>
      <c r="B905" s="127" t="s">
        <v>780</v>
      </c>
      <c r="C905" s="124" t="s">
        <v>1748</v>
      </c>
      <c r="D905" s="127" t="s">
        <v>81</v>
      </c>
      <c r="F905" s="124">
        <v>1</v>
      </c>
      <c r="G905" s="126">
        <f>VLOOKUP(A905,'CET uproszczony 15 07 2020'!$B$3:$G$778,6,0)</f>
        <v>1920</v>
      </c>
      <c r="H905" s="127" t="s">
        <v>5</v>
      </c>
      <c r="I905" s="128">
        <v>0.23</v>
      </c>
      <c r="K905" s="135" t="s">
        <v>2750</v>
      </c>
      <c r="L905" s="137" t="s">
        <v>3731</v>
      </c>
      <c r="M905" s="130" t="s">
        <v>82</v>
      </c>
      <c r="N905" s="125" t="s">
        <v>229</v>
      </c>
      <c r="O905" s="123" t="s">
        <v>22</v>
      </c>
      <c r="P905" s="123" t="s">
        <v>84</v>
      </c>
      <c r="R905" s="123">
        <v>46.856000000000002</v>
      </c>
      <c r="S905" s="123">
        <v>46.856000000000002</v>
      </c>
      <c r="T905" s="123">
        <v>0.4</v>
      </c>
      <c r="U905" s="123">
        <v>0.37</v>
      </c>
      <c r="V905" s="123">
        <v>0.26</v>
      </c>
    </row>
    <row r="906" spans="1:22">
      <c r="A906" s="129" t="s">
        <v>228</v>
      </c>
      <c r="B906" s="127" t="s">
        <v>227</v>
      </c>
      <c r="C906" s="124" t="s">
        <v>2013</v>
      </c>
      <c r="D906" s="127" t="s">
        <v>81</v>
      </c>
      <c r="F906" s="124">
        <v>1</v>
      </c>
      <c r="G906" s="126">
        <f>VLOOKUP(A906,'CET uproszczony 15 07 2020'!$B$3:$G$778,6,0)</f>
        <v>1500</v>
      </c>
      <c r="H906" s="127" t="s">
        <v>5</v>
      </c>
      <c r="I906" s="128">
        <v>0.23</v>
      </c>
      <c r="K906" s="135" t="s">
        <v>2687</v>
      </c>
      <c r="L906" s="137" t="s">
        <v>2739</v>
      </c>
      <c r="M906" s="130" t="s">
        <v>82</v>
      </c>
      <c r="N906" s="125" t="s">
        <v>229</v>
      </c>
      <c r="O906" s="123" t="s">
        <v>22</v>
      </c>
      <c r="P906" s="123" t="s">
        <v>84</v>
      </c>
      <c r="R906" s="123">
        <v>39.337000000000003</v>
      </c>
      <c r="S906" s="123">
        <v>39.337000000000003</v>
      </c>
      <c r="T906" s="123">
        <v>0.38</v>
      </c>
      <c r="U906" s="123">
        <v>0.38</v>
      </c>
      <c r="V906" s="123">
        <v>0.25</v>
      </c>
    </row>
    <row r="907" spans="1:22">
      <c r="A907" s="129" t="s">
        <v>228</v>
      </c>
      <c r="B907" s="127" t="s">
        <v>227</v>
      </c>
      <c r="C907" s="124" t="s">
        <v>2013</v>
      </c>
      <c r="D907" s="127" t="s">
        <v>81</v>
      </c>
      <c r="F907" s="124">
        <v>1</v>
      </c>
      <c r="G907" s="126">
        <f>VLOOKUP(A907,'CET uproszczony 15 07 2020'!$B$3:$G$778,6,0)</f>
        <v>1500</v>
      </c>
      <c r="H907" s="127" t="s">
        <v>5</v>
      </c>
      <c r="I907" s="128">
        <v>0.23</v>
      </c>
      <c r="K907" s="135" t="s">
        <v>2740</v>
      </c>
      <c r="L907" s="137" t="s">
        <v>2741</v>
      </c>
      <c r="M907" s="130" t="s">
        <v>82</v>
      </c>
      <c r="N907" s="125" t="s">
        <v>229</v>
      </c>
      <c r="O907" s="123" t="s">
        <v>22</v>
      </c>
      <c r="P907" s="123" t="s">
        <v>84</v>
      </c>
      <c r="R907" s="123">
        <v>39.337000000000003</v>
      </c>
      <c r="S907" s="123">
        <v>39.337000000000003</v>
      </c>
      <c r="T907" s="123">
        <v>0.38</v>
      </c>
      <c r="U907" s="123">
        <v>0.38</v>
      </c>
      <c r="V907" s="123">
        <v>0.25</v>
      </c>
    </row>
    <row r="908" spans="1:22">
      <c r="A908" s="129" t="s">
        <v>228</v>
      </c>
      <c r="B908" s="127" t="s">
        <v>227</v>
      </c>
      <c r="C908" s="124" t="s">
        <v>2013</v>
      </c>
      <c r="D908" s="127" t="s">
        <v>81</v>
      </c>
      <c r="F908" s="124">
        <v>1</v>
      </c>
      <c r="G908" s="126">
        <f>VLOOKUP(A908,'CET uproszczony 15 07 2020'!$B$3:$G$778,6,0)</f>
        <v>1500</v>
      </c>
      <c r="H908" s="127" t="s">
        <v>5</v>
      </c>
      <c r="I908" s="128">
        <v>0.23</v>
      </c>
      <c r="K908" s="135" t="s">
        <v>2742</v>
      </c>
      <c r="L908" s="137" t="s">
        <v>2743</v>
      </c>
      <c r="M908" s="130" t="s">
        <v>82</v>
      </c>
      <c r="N908" s="125" t="s">
        <v>229</v>
      </c>
      <c r="O908" s="123" t="s">
        <v>22</v>
      </c>
      <c r="P908" s="123" t="s">
        <v>84</v>
      </c>
      <c r="R908" s="123">
        <v>39.337000000000003</v>
      </c>
      <c r="S908" s="123">
        <v>39.337000000000003</v>
      </c>
      <c r="T908" s="123">
        <v>0.38</v>
      </c>
      <c r="U908" s="123">
        <v>0.38</v>
      </c>
      <c r="V908" s="123">
        <v>0.25</v>
      </c>
    </row>
    <row r="909" spans="1:22">
      <c r="A909" s="129" t="s">
        <v>228</v>
      </c>
      <c r="B909" s="127" t="s">
        <v>227</v>
      </c>
      <c r="C909" s="124" t="s">
        <v>2013</v>
      </c>
      <c r="D909" s="127" t="s">
        <v>81</v>
      </c>
      <c r="F909" s="124">
        <v>1</v>
      </c>
      <c r="G909" s="126">
        <f>VLOOKUP(A909,'CET uproszczony 15 07 2020'!$B$3:$G$778,6,0)</f>
        <v>1500</v>
      </c>
      <c r="H909" s="127" t="s">
        <v>5</v>
      </c>
      <c r="I909" s="128">
        <v>0.23</v>
      </c>
      <c r="K909" s="135" t="s">
        <v>2686</v>
      </c>
      <c r="L909" s="137" t="s">
        <v>2744</v>
      </c>
      <c r="M909" s="130" t="s">
        <v>82</v>
      </c>
      <c r="N909" s="125" t="s">
        <v>229</v>
      </c>
      <c r="O909" s="123" t="s">
        <v>22</v>
      </c>
      <c r="P909" s="123" t="s">
        <v>84</v>
      </c>
      <c r="R909" s="123">
        <v>39.337000000000003</v>
      </c>
      <c r="S909" s="123">
        <v>39.337000000000003</v>
      </c>
      <c r="T909" s="123">
        <v>0.38</v>
      </c>
      <c r="U909" s="123">
        <v>0.38</v>
      </c>
      <c r="V909" s="123">
        <v>0.25</v>
      </c>
    </row>
    <row r="910" spans="1:22">
      <c r="A910" s="129" t="s">
        <v>228</v>
      </c>
      <c r="B910" s="127" t="s">
        <v>227</v>
      </c>
      <c r="C910" s="124" t="s">
        <v>2013</v>
      </c>
      <c r="D910" s="127" t="s">
        <v>81</v>
      </c>
      <c r="F910" s="124">
        <v>1</v>
      </c>
      <c r="G910" s="126">
        <f>VLOOKUP(A910,'CET uproszczony 15 07 2020'!$B$3:$G$778,6,0)</f>
        <v>1500</v>
      </c>
      <c r="H910" s="127" t="s">
        <v>5</v>
      </c>
      <c r="I910" s="128">
        <v>0.23</v>
      </c>
      <c r="K910" s="135" t="s">
        <v>233</v>
      </c>
      <c r="L910" s="137" t="s">
        <v>2745</v>
      </c>
      <c r="M910" s="130" t="s">
        <v>82</v>
      </c>
      <c r="N910" s="125" t="s">
        <v>229</v>
      </c>
      <c r="O910" s="123" t="s">
        <v>22</v>
      </c>
      <c r="P910" s="123" t="s">
        <v>84</v>
      </c>
      <c r="R910" s="123">
        <v>39.337000000000003</v>
      </c>
      <c r="S910" s="123">
        <v>39.337000000000003</v>
      </c>
      <c r="T910" s="123">
        <v>0.38</v>
      </c>
      <c r="U910" s="123">
        <v>0.38</v>
      </c>
      <c r="V910" s="123">
        <v>0.25</v>
      </c>
    </row>
    <row r="911" spans="1:22">
      <c r="A911" s="129" t="s">
        <v>228</v>
      </c>
      <c r="B911" s="127" t="s">
        <v>227</v>
      </c>
      <c r="C911" s="124" t="s">
        <v>2013</v>
      </c>
      <c r="D911" s="127" t="s">
        <v>81</v>
      </c>
      <c r="F911" s="124">
        <v>1</v>
      </c>
      <c r="G911" s="126">
        <f>VLOOKUP(A911,'CET uproszczony 15 07 2020'!$B$3:$G$778,6,0)</f>
        <v>1500</v>
      </c>
      <c r="H911" s="127" t="s">
        <v>5</v>
      </c>
      <c r="I911" s="128">
        <v>0.23</v>
      </c>
      <c r="K911" s="135" t="s">
        <v>2746</v>
      </c>
      <c r="L911" s="137" t="s">
        <v>2747</v>
      </c>
      <c r="M911" s="130" t="s">
        <v>82</v>
      </c>
      <c r="N911" s="125" t="s">
        <v>229</v>
      </c>
      <c r="O911" s="123" t="s">
        <v>22</v>
      </c>
      <c r="P911" s="123" t="s">
        <v>84</v>
      </c>
      <c r="R911" s="123">
        <v>39.337000000000003</v>
      </c>
      <c r="S911" s="123">
        <v>39.337000000000003</v>
      </c>
      <c r="T911" s="123">
        <v>0.38</v>
      </c>
      <c r="U911" s="123">
        <v>0.38</v>
      </c>
      <c r="V911" s="123">
        <v>0.25</v>
      </c>
    </row>
    <row r="912" spans="1:22">
      <c r="A912" s="129" t="s">
        <v>228</v>
      </c>
      <c r="B912" s="127" t="s">
        <v>227</v>
      </c>
      <c r="C912" s="124" t="s">
        <v>2013</v>
      </c>
      <c r="D912" s="127" t="s">
        <v>81</v>
      </c>
      <c r="F912" s="124">
        <v>1</v>
      </c>
      <c r="G912" s="126">
        <f>VLOOKUP(A912,'CET uproszczony 15 07 2020'!$B$3:$G$778,6,0)</f>
        <v>1500</v>
      </c>
      <c r="H912" s="127" t="s">
        <v>5</v>
      </c>
      <c r="I912" s="128">
        <v>0.23</v>
      </c>
      <c r="K912" s="135" t="s">
        <v>2748</v>
      </c>
      <c r="L912" s="137" t="s">
        <v>2749</v>
      </c>
      <c r="M912" s="130" t="s">
        <v>82</v>
      </c>
      <c r="N912" s="125" t="s">
        <v>229</v>
      </c>
      <c r="O912" s="123" t="s">
        <v>22</v>
      </c>
      <c r="P912" s="123" t="s">
        <v>84</v>
      </c>
      <c r="R912" s="123">
        <v>39.337000000000003</v>
      </c>
      <c r="S912" s="123">
        <v>39.337000000000003</v>
      </c>
      <c r="T912" s="123">
        <v>0.38</v>
      </c>
      <c r="U912" s="123">
        <v>0.38</v>
      </c>
      <c r="V912" s="123">
        <v>0.25</v>
      </c>
    </row>
    <row r="913" spans="1:22">
      <c r="A913" s="129" t="s">
        <v>228</v>
      </c>
      <c r="B913" s="127" t="s">
        <v>227</v>
      </c>
      <c r="C913" s="124" t="s">
        <v>2013</v>
      </c>
      <c r="D913" s="127" t="s">
        <v>81</v>
      </c>
      <c r="F913" s="124">
        <v>1</v>
      </c>
      <c r="G913" s="126">
        <f>VLOOKUP(A913,'CET uproszczony 15 07 2020'!$B$3:$G$778,6,0)</f>
        <v>1500</v>
      </c>
      <c r="H913" s="127" t="s">
        <v>5</v>
      </c>
      <c r="I913" s="128">
        <v>0.23</v>
      </c>
      <c r="K913" s="135" t="s">
        <v>2750</v>
      </c>
      <c r="L913" s="137" t="s">
        <v>2751</v>
      </c>
      <c r="M913" s="130" t="s">
        <v>82</v>
      </c>
      <c r="N913" s="125" t="s">
        <v>229</v>
      </c>
      <c r="O913" s="123" t="s">
        <v>22</v>
      </c>
      <c r="P913" s="123" t="s">
        <v>84</v>
      </c>
      <c r="R913" s="123">
        <v>39.337000000000003</v>
      </c>
      <c r="S913" s="123">
        <v>39.337000000000003</v>
      </c>
      <c r="T913" s="123">
        <v>0.38</v>
      </c>
      <c r="U913" s="123">
        <v>0.38</v>
      </c>
      <c r="V913" s="123">
        <v>0.25</v>
      </c>
    </row>
    <row r="914" spans="1:22">
      <c r="A914" s="129" t="s">
        <v>779</v>
      </c>
      <c r="B914" s="127" t="s">
        <v>778</v>
      </c>
      <c r="C914" s="124" t="s">
        <v>1747</v>
      </c>
      <c r="D914" s="127" t="s">
        <v>81</v>
      </c>
      <c r="F914" s="124">
        <v>1</v>
      </c>
      <c r="G914" s="126">
        <f>VLOOKUP(A914,'CET uproszczony 15 07 2020'!$B$3:$G$778,6,0)</f>
        <v>1250</v>
      </c>
      <c r="H914" s="127" t="s">
        <v>5</v>
      </c>
      <c r="I914" s="128">
        <v>0.23</v>
      </c>
      <c r="K914" s="135" t="s">
        <v>2687</v>
      </c>
      <c r="L914" s="137" t="s">
        <v>3354</v>
      </c>
      <c r="M914" s="130" t="s">
        <v>82</v>
      </c>
      <c r="N914" s="125" t="s">
        <v>229</v>
      </c>
      <c r="O914" s="123" t="s">
        <v>22</v>
      </c>
      <c r="P914" s="123" t="s">
        <v>84</v>
      </c>
      <c r="R914" s="123">
        <v>29.878</v>
      </c>
      <c r="S914" s="123">
        <v>29.878</v>
      </c>
      <c r="T914" s="123">
        <v>0.35</v>
      </c>
      <c r="U914" s="123">
        <v>0.35</v>
      </c>
      <c r="V914" s="123">
        <v>0.23</v>
      </c>
    </row>
    <row r="915" spans="1:22">
      <c r="A915" s="129" t="s">
        <v>779</v>
      </c>
      <c r="B915" s="127" t="s">
        <v>778</v>
      </c>
      <c r="C915" s="124" t="s">
        <v>1747</v>
      </c>
      <c r="D915" s="127" t="s">
        <v>81</v>
      </c>
      <c r="F915" s="124">
        <v>1</v>
      </c>
      <c r="G915" s="126">
        <f>VLOOKUP(A915,'CET uproszczony 15 07 2020'!$B$3:$G$778,6,0)</f>
        <v>1250</v>
      </c>
      <c r="H915" s="127" t="s">
        <v>5</v>
      </c>
      <c r="I915" s="128">
        <v>0.23</v>
      </c>
      <c r="K915" s="135" t="s">
        <v>2740</v>
      </c>
      <c r="L915" s="137" t="s">
        <v>3355</v>
      </c>
      <c r="M915" s="130" t="s">
        <v>82</v>
      </c>
      <c r="N915" s="125" t="s">
        <v>229</v>
      </c>
      <c r="O915" s="123" t="s">
        <v>22</v>
      </c>
      <c r="P915" s="123" t="s">
        <v>84</v>
      </c>
      <c r="R915" s="123">
        <v>29.878</v>
      </c>
      <c r="S915" s="123">
        <v>29.878</v>
      </c>
      <c r="T915" s="123">
        <v>0.35</v>
      </c>
      <c r="U915" s="123">
        <v>0.35</v>
      </c>
      <c r="V915" s="123">
        <v>0.23</v>
      </c>
    </row>
    <row r="916" spans="1:22">
      <c r="A916" s="129" t="s">
        <v>779</v>
      </c>
      <c r="B916" s="127" t="s">
        <v>778</v>
      </c>
      <c r="C916" s="124" t="s">
        <v>1747</v>
      </c>
      <c r="D916" s="127" t="s">
        <v>81</v>
      </c>
      <c r="F916" s="124">
        <v>1</v>
      </c>
      <c r="G916" s="126">
        <f>VLOOKUP(A916,'CET uproszczony 15 07 2020'!$B$3:$G$778,6,0)</f>
        <v>1250</v>
      </c>
      <c r="H916" s="127" t="s">
        <v>5</v>
      </c>
      <c r="I916" s="128">
        <v>0.23</v>
      </c>
      <c r="K916" s="135" t="s">
        <v>2690</v>
      </c>
      <c r="L916" s="137" t="s">
        <v>3356</v>
      </c>
      <c r="M916" s="130" t="s">
        <v>82</v>
      </c>
      <c r="N916" s="125" t="s">
        <v>229</v>
      </c>
      <c r="O916" s="123" t="s">
        <v>22</v>
      </c>
      <c r="P916" s="123" t="s">
        <v>84</v>
      </c>
      <c r="R916" s="123">
        <v>29.878</v>
      </c>
      <c r="S916" s="123">
        <v>29.878</v>
      </c>
      <c r="T916" s="123">
        <v>0.35</v>
      </c>
      <c r="U916" s="123">
        <v>0.35</v>
      </c>
      <c r="V916" s="123">
        <v>0.23</v>
      </c>
    </row>
    <row r="917" spans="1:22">
      <c r="A917" s="129" t="s">
        <v>779</v>
      </c>
      <c r="B917" s="127" t="s">
        <v>778</v>
      </c>
      <c r="C917" s="124" t="s">
        <v>1747</v>
      </c>
      <c r="D917" s="127" t="s">
        <v>81</v>
      </c>
      <c r="F917" s="124">
        <v>1</v>
      </c>
      <c r="G917" s="126">
        <f>VLOOKUP(A917,'CET uproszczony 15 07 2020'!$B$3:$G$778,6,0)</f>
        <v>1250</v>
      </c>
      <c r="H917" s="127" t="s">
        <v>5</v>
      </c>
      <c r="I917" s="128">
        <v>0.23</v>
      </c>
      <c r="K917" s="135" t="s">
        <v>2742</v>
      </c>
      <c r="L917" s="137" t="s">
        <v>3357</v>
      </c>
      <c r="M917" s="130" t="s">
        <v>82</v>
      </c>
      <c r="N917" s="125" t="s">
        <v>229</v>
      </c>
      <c r="O917" s="123" t="s">
        <v>22</v>
      </c>
      <c r="P917" s="123" t="s">
        <v>84</v>
      </c>
      <c r="R917" s="123">
        <v>29.878</v>
      </c>
      <c r="S917" s="123">
        <v>29.878</v>
      </c>
      <c r="T917" s="123">
        <v>0.35</v>
      </c>
      <c r="U917" s="123">
        <v>0.35</v>
      </c>
      <c r="V917" s="123">
        <v>0.23</v>
      </c>
    </row>
    <row r="918" spans="1:22">
      <c r="A918" s="129" t="s">
        <v>779</v>
      </c>
      <c r="B918" s="127" t="s">
        <v>778</v>
      </c>
      <c r="C918" s="124" t="s">
        <v>1747</v>
      </c>
      <c r="D918" s="127" t="s">
        <v>81</v>
      </c>
      <c r="F918" s="124">
        <v>1</v>
      </c>
      <c r="G918" s="126">
        <f>VLOOKUP(A918,'CET uproszczony 15 07 2020'!$B$3:$G$778,6,0)</f>
        <v>1250</v>
      </c>
      <c r="H918" s="127" t="s">
        <v>5</v>
      </c>
      <c r="I918" s="128">
        <v>0.23</v>
      </c>
      <c r="K918" s="135" t="s">
        <v>233</v>
      </c>
      <c r="L918" s="137" t="s">
        <v>3358</v>
      </c>
      <c r="M918" s="130" t="s">
        <v>82</v>
      </c>
      <c r="N918" s="125" t="s">
        <v>229</v>
      </c>
      <c r="O918" s="123" t="s">
        <v>22</v>
      </c>
      <c r="P918" s="123" t="s">
        <v>84</v>
      </c>
      <c r="R918" s="123">
        <v>29.878</v>
      </c>
      <c r="S918" s="123">
        <v>29.878</v>
      </c>
      <c r="T918" s="123">
        <v>0.35</v>
      </c>
      <c r="U918" s="123">
        <v>0.35</v>
      </c>
      <c r="V918" s="123">
        <v>0.23</v>
      </c>
    </row>
    <row r="919" spans="1:22">
      <c r="A919" s="129" t="s">
        <v>779</v>
      </c>
      <c r="B919" s="127" t="s">
        <v>778</v>
      </c>
      <c r="C919" s="124" t="s">
        <v>1747</v>
      </c>
      <c r="D919" s="127" t="s">
        <v>81</v>
      </c>
      <c r="F919" s="124">
        <v>1</v>
      </c>
      <c r="G919" s="126">
        <f>VLOOKUP(A919,'CET uproszczony 15 07 2020'!$B$3:$G$778,6,0)</f>
        <v>1250</v>
      </c>
      <c r="H919" s="127" t="s">
        <v>5</v>
      </c>
      <c r="I919" s="128">
        <v>0.23</v>
      </c>
      <c r="K919" s="135" t="s">
        <v>2686</v>
      </c>
      <c r="L919" s="137" t="s">
        <v>3359</v>
      </c>
      <c r="M919" s="130" t="s">
        <v>82</v>
      </c>
      <c r="N919" s="125" t="s">
        <v>229</v>
      </c>
      <c r="O919" s="123" t="s">
        <v>22</v>
      </c>
      <c r="P919" s="123" t="s">
        <v>84</v>
      </c>
      <c r="R919" s="123">
        <v>29.878</v>
      </c>
      <c r="S919" s="123">
        <v>29.878</v>
      </c>
      <c r="T919" s="123">
        <v>0.35</v>
      </c>
      <c r="U919" s="123">
        <v>0.35</v>
      </c>
      <c r="V919" s="123">
        <v>0.23</v>
      </c>
    </row>
    <row r="920" spans="1:22">
      <c r="A920" s="129" t="s">
        <v>779</v>
      </c>
      <c r="B920" s="127" t="s">
        <v>778</v>
      </c>
      <c r="C920" s="124" t="s">
        <v>1747</v>
      </c>
      <c r="D920" s="127" t="s">
        <v>81</v>
      </c>
      <c r="F920" s="124">
        <v>1</v>
      </c>
      <c r="G920" s="126">
        <f>VLOOKUP(A920,'CET uproszczony 15 07 2020'!$B$3:$G$778,6,0)</f>
        <v>1250</v>
      </c>
      <c r="H920" s="127" t="s">
        <v>5</v>
      </c>
      <c r="I920" s="128">
        <v>0.23</v>
      </c>
      <c r="K920" s="135" t="s">
        <v>2746</v>
      </c>
      <c r="L920" s="137" t="s">
        <v>3360</v>
      </c>
      <c r="M920" s="130" t="s">
        <v>82</v>
      </c>
      <c r="N920" s="125" t="s">
        <v>229</v>
      </c>
      <c r="O920" s="123" t="s">
        <v>22</v>
      </c>
      <c r="P920" s="123" t="s">
        <v>84</v>
      </c>
      <c r="R920" s="123">
        <v>29.878</v>
      </c>
      <c r="S920" s="123">
        <v>29.878</v>
      </c>
      <c r="T920" s="123">
        <v>0.35</v>
      </c>
      <c r="U920" s="123">
        <v>0.35</v>
      </c>
      <c r="V920" s="123">
        <v>0.23</v>
      </c>
    </row>
    <row r="921" spans="1:22">
      <c r="A921" s="129" t="s">
        <v>779</v>
      </c>
      <c r="B921" s="127" t="s">
        <v>778</v>
      </c>
      <c r="C921" s="124" t="s">
        <v>1747</v>
      </c>
      <c r="D921" s="127" t="s">
        <v>81</v>
      </c>
      <c r="F921" s="124">
        <v>1</v>
      </c>
      <c r="G921" s="126">
        <f>VLOOKUP(A921,'CET uproszczony 15 07 2020'!$B$3:$G$778,6,0)</f>
        <v>1250</v>
      </c>
      <c r="H921" s="127" t="s">
        <v>5</v>
      </c>
      <c r="I921" s="128">
        <v>0.23</v>
      </c>
      <c r="K921" s="135" t="s">
        <v>2748</v>
      </c>
      <c r="L921" s="137" t="s">
        <v>3361</v>
      </c>
      <c r="M921" s="130" t="s">
        <v>82</v>
      </c>
      <c r="N921" s="125" t="s">
        <v>229</v>
      </c>
      <c r="O921" s="123" t="s">
        <v>22</v>
      </c>
      <c r="P921" s="123" t="s">
        <v>84</v>
      </c>
      <c r="R921" s="123">
        <v>29.878</v>
      </c>
      <c r="S921" s="123">
        <v>29.878</v>
      </c>
      <c r="T921" s="123">
        <v>0.35</v>
      </c>
      <c r="U921" s="123">
        <v>0.35</v>
      </c>
      <c r="V921" s="123">
        <v>0.23</v>
      </c>
    </row>
    <row r="922" spans="1:22">
      <c r="A922" s="129" t="s">
        <v>779</v>
      </c>
      <c r="B922" s="127" t="s">
        <v>778</v>
      </c>
      <c r="C922" s="124" t="s">
        <v>1747</v>
      </c>
      <c r="D922" s="127" t="s">
        <v>81</v>
      </c>
      <c r="F922" s="124">
        <v>1</v>
      </c>
      <c r="G922" s="126">
        <f>VLOOKUP(A922,'CET uproszczony 15 07 2020'!$B$3:$G$778,6,0)</f>
        <v>1250</v>
      </c>
      <c r="H922" s="127" t="s">
        <v>5</v>
      </c>
      <c r="I922" s="128">
        <v>0.23</v>
      </c>
      <c r="K922" s="135" t="s">
        <v>2750</v>
      </c>
      <c r="L922" s="137" t="s">
        <v>3362</v>
      </c>
      <c r="M922" s="130" t="s">
        <v>82</v>
      </c>
      <c r="N922" s="125" t="s">
        <v>229</v>
      </c>
      <c r="O922" s="123" t="s">
        <v>22</v>
      </c>
      <c r="P922" s="123" t="s">
        <v>84</v>
      </c>
      <c r="R922" s="123">
        <v>29.878</v>
      </c>
      <c r="S922" s="123">
        <v>29.878</v>
      </c>
      <c r="T922" s="123">
        <v>0.35</v>
      </c>
      <c r="U922" s="123">
        <v>0.35</v>
      </c>
      <c r="V922" s="123">
        <v>0.23</v>
      </c>
    </row>
    <row r="923" spans="1:22">
      <c r="A923" s="129" t="s">
        <v>779</v>
      </c>
      <c r="B923" s="127" t="s">
        <v>778</v>
      </c>
      <c r="C923" s="124" t="s">
        <v>1747</v>
      </c>
      <c r="D923" s="127" t="s">
        <v>81</v>
      </c>
      <c r="F923" s="124">
        <v>1</v>
      </c>
      <c r="G923" s="126">
        <f>VLOOKUP(A923,'CET uproszczony 15 07 2020'!$B$3:$G$778,6,0)</f>
        <v>1250</v>
      </c>
      <c r="H923" s="127" t="s">
        <v>5</v>
      </c>
      <c r="I923" s="128">
        <v>0.23</v>
      </c>
      <c r="K923" s="135" t="s">
        <v>3363</v>
      </c>
      <c r="L923" s="137" t="s">
        <v>3364</v>
      </c>
      <c r="M923" s="130" t="s">
        <v>82</v>
      </c>
      <c r="N923" s="125" t="s">
        <v>229</v>
      </c>
      <c r="O923" s="123" t="s">
        <v>22</v>
      </c>
      <c r="P923" s="123" t="s">
        <v>84</v>
      </c>
      <c r="R923" s="123">
        <v>29.878</v>
      </c>
      <c r="S923" s="123">
        <v>29.878</v>
      </c>
      <c r="T923" s="123">
        <v>0.35</v>
      </c>
      <c r="U923" s="123">
        <v>0.35</v>
      </c>
      <c r="V923" s="123">
        <v>0.23</v>
      </c>
    </row>
    <row r="924" spans="1:22">
      <c r="A924" s="129" t="s">
        <v>779</v>
      </c>
      <c r="B924" s="127" t="s">
        <v>778</v>
      </c>
      <c r="C924" s="124" t="s">
        <v>1747</v>
      </c>
      <c r="D924" s="127" t="s">
        <v>81</v>
      </c>
      <c r="F924" s="124">
        <v>1</v>
      </c>
      <c r="G924" s="126">
        <f>VLOOKUP(A924,'CET uproszczony 15 07 2020'!$B$3:$G$778,6,0)</f>
        <v>1250</v>
      </c>
      <c r="H924" s="127" t="s">
        <v>5</v>
      </c>
      <c r="I924" s="128">
        <v>0.23</v>
      </c>
      <c r="K924" s="135" t="s">
        <v>3253</v>
      </c>
      <c r="L924" s="137" t="s">
        <v>3365</v>
      </c>
      <c r="M924" s="130" t="s">
        <v>82</v>
      </c>
      <c r="N924" s="125" t="s">
        <v>229</v>
      </c>
      <c r="O924" s="123" t="s">
        <v>22</v>
      </c>
      <c r="P924" s="123" t="s">
        <v>84</v>
      </c>
      <c r="R924" s="123">
        <v>29.878</v>
      </c>
      <c r="S924" s="123">
        <v>29.878</v>
      </c>
      <c r="T924" s="123">
        <v>0.35</v>
      </c>
      <c r="U924" s="123">
        <v>0.35</v>
      </c>
      <c r="V924" s="123">
        <v>0.23</v>
      </c>
    </row>
    <row r="925" spans="1:22">
      <c r="A925" s="129" t="s">
        <v>779</v>
      </c>
      <c r="B925" s="127" t="s">
        <v>778</v>
      </c>
      <c r="C925" s="124" t="s">
        <v>1747</v>
      </c>
      <c r="D925" s="127" t="s">
        <v>81</v>
      </c>
      <c r="F925" s="124">
        <v>1</v>
      </c>
      <c r="G925" s="126">
        <f>VLOOKUP(A925,'CET uproszczony 15 07 2020'!$B$3:$G$778,6,0)</f>
        <v>1250</v>
      </c>
      <c r="H925" s="127" t="s">
        <v>5</v>
      </c>
      <c r="I925" s="128">
        <v>0.23</v>
      </c>
      <c r="K925" s="135" t="s">
        <v>3251</v>
      </c>
      <c r="L925" s="137" t="s">
        <v>3366</v>
      </c>
      <c r="M925" s="130" t="s">
        <v>82</v>
      </c>
      <c r="N925" s="125" t="s">
        <v>229</v>
      </c>
      <c r="O925" s="123" t="s">
        <v>22</v>
      </c>
      <c r="P925" s="123" t="s">
        <v>84</v>
      </c>
      <c r="R925" s="123">
        <v>29.878</v>
      </c>
      <c r="S925" s="123">
        <v>29.878</v>
      </c>
      <c r="T925" s="123">
        <v>0.35</v>
      </c>
      <c r="U925" s="123">
        <v>0.35</v>
      </c>
      <c r="V925" s="123">
        <v>0.23</v>
      </c>
    </row>
    <row r="926" spans="1:22">
      <c r="A926" s="129" t="s">
        <v>1041</v>
      </c>
      <c r="B926" s="127" t="s">
        <v>1040</v>
      </c>
      <c r="C926" s="124" t="s">
        <v>2017</v>
      </c>
      <c r="D926" s="127" t="s">
        <v>81</v>
      </c>
      <c r="F926" s="124">
        <v>1</v>
      </c>
      <c r="G926" s="126">
        <f>VLOOKUP(A926,'CET uproszczony 15 07 2020'!$B$3:$G$778,6,0)</f>
        <v>2190</v>
      </c>
      <c r="H926" s="127" t="s">
        <v>5</v>
      </c>
      <c r="I926" s="128">
        <v>0.23</v>
      </c>
      <c r="K926" s="135" t="s">
        <v>233</v>
      </c>
      <c r="L926" s="137" t="s">
        <v>3577</v>
      </c>
      <c r="M926" s="130" t="s">
        <v>82</v>
      </c>
      <c r="N926" s="125" t="s">
        <v>229</v>
      </c>
      <c r="O926" s="123" t="s">
        <v>22</v>
      </c>
      <c r="P926" s="123" t="s">
        <v>782</v>
      </c>
      <c r="R926" s="123">
        <v>41.33</v>
      </c>
      <c r="S926" s="123">
        <v>41.33</v>
      </c>
      <c r="T926" s="123">
        <v>0</v>
      </c>
      <c r="U926" s="123">
        <v>0</v>
      </c>
      <c r="V926" s="123">
        <v>0</v>
      </c>
    </row>
    <row r="927" spans="1:22">
      <c r="A927" s="129" t="s">
        <v>1041</v>
      </c>
      <c r="B927" s="127" t="s">
        <v>1040</v>
      </c>
      <c r="C927" s="124" t="s">
        <v>2017</v>
      </c>
      <c r="D927" s="127" t="s">
        <v>81</v>
      </c>
      <c r="F927" s="124">
        <v>1</v>
      </c>
      <c r="G927" s="126">
        <f>VLOOKUP(A927,'CET uproszczony 15 07 2020'!$B$3:$G$778,6,0)</f>
        <v>2190</v>
      </c>
      <c r="H927" s="127" t="s">
        <v>5</v>
      </c>
      <c r="I927" s="128">
        <v>0.23</v>
      </c>
      <c r="K927" s="135" t="s">
        <v>2746</v>
      </c>
      <c r="L927" s="137" t="s">
        <v>3578</v>
      </c>
      <c r="M927" s="130" t="s">
        <v>82</v>
      </c>
      <c r="N927" s="125" t="s">
        <v>229</v>
      </c>
      <c r="O927" s="123" t="s">
        <v>22</v>
      </c>
      <c r="P927" s="123" t="s">
        <v>782</v>
      </c>
      <c r="R927" s="123">
        <v>41.33</v>
      </c>
      <c r="S927" s="123">
        <v>41.33</v>
      </c>
      <c r="T927" s="123">
        <v>0</v>
      </c>
      <c r="U927" s="123">
        <v>0</v>
      </c>
      <c r="V927" s="123">
        <v>0</v>
      </c>
    </row>
    <row r="928" spans="1:22">
      <c r="A928" s="129" t="s">
        <v>1041</v>
      </c>
      <c r="B928" s="127" t="s">
        <v>1040</v>
      </c>
      <c r="C928" s="124" t="s">
        <v>2017</v>
      </c>
      <c r="D928" s="127" t="s">
        <v>81</v>
      </c>
      <c r="F928" s="124">
        <v>1</v>
      </c>
      <c r="G928" s="126">
        <f>VLOOKUP(A928,'CET uproszczony 15 07 2020'!$B$3:$G$778,6,0)</f>
        <v>2190</v>
      </c>
      <c r="H928" s="127" t="s">
        <v>5</v>
      </c>
      <c r="I928" s="128">
        <v>0.23</v>
      </c>
      <c r="K928" s="135" t="s">
        <v>2748</v>
      </c>
      <c r="L928" s="137" t="s">
        <v>3579</v>
      </c>
      <c r="M928" s="130" t="s">
        <v>82</v>
      </c>
      <c r="N928" s="125" t="s">
        <v>229</v>
      </c>
      <c r="O928" s="123" t="s">
        <v>22</v>
      </c>
      <c r="P928" s="123" t="s">
        <v>782</v>
      </c>
      <c r="R928" s="123">
        <v>41.33</v>
      </c>
      <c r="S928" s="123">
        <v>41.33</v>
      </c>
      <c r="T928" s="123">
        <v>0</v>
      </c>
      <c r="U928" s="123">
        <v>0</v>
      </c>
      <c r="V928" s="123">
        <v>0</v>
      </c>
    </row>
    <row r="929" spans="1:22">
      <c r="A929" s="129" t="s">
        <v>1041</v>
      </c>
      <c r="B929" s="127" t="s">
        <v>1040</v>
      </c>
      <c r="C929" s="124" t="s">
        <v>2017</v>
      </c>
      <c r="D929" s="127" t="s">
        <v>81</v>
      </c>
      <c r="F929" s="124">
        <v>1</v>
      </c>
      <c r="G929" s="126">
        <f>VLOOKUP(A929,'CET uproszczony 15 07 2020'!$B$3:$G$778,6,0)</f>
        <v>2190</v>
      </c>
      <c r="H929" s="127" t="s">
        <v>5</v>
      </c>
      <c r="I929" s="128">
        <v>0.23</v>
      </c>
      <c r="K929" s="135" t="s">
        <v>2750</v>
      </c>
      <c r="L929" s="137" t="s">
        <v>3580</v>
      </c>
      <c r="M929" s="130" t="s">
        <v>82</v>
      </c>
      <c r="N929" s="125" t="s">
        <v>229</v>
      </c>
      <c r="O929" s="123" t="s">
        <v>22</v>
      </c>
      <c r="P929" s="123" t="s">
        <v>782</v>
      </c>
      <c r="R929" s="123">
        <v>41.33</v>
      </c>
      <c r="S929" s="123">
        <v>41.33</v>
      </c>
      <c r="T929" s="123">
        <v>0</v>
      </c>
      <c r="U929" s="123">
        <v>0</v>
      </c>
      <c r="V929" s="123">
        <v>0</v>
      </c>
    </row>
    <row r="930" spans="1:22">
      <c r="A930" s="129" t="s">
        <v>1041</v>
      </c>
      <c r="B930" s="127" t="s">
        <v>1040</v>
      </c>
      <c r="C930" s="124" t="s">
        <v>2017</v>
      </c>
      <c r="D930" s="127" t="s">
        <v>81</v>
      </c>
      <c r="F930" s="124">
        <v>1</v>
      </c>
      <c r="G930" s="126">
        <f>VLOOKUP(A930,'CET uproszczony 15 07 2020'!$B$3:$G$778,6,0)</f>
        <v>2190</v>
      </c>
      <c r="H930" s="127" t="s">
        <v>5</v>
      </c>
      <c r="I930" s="128">
        <v>0.23</v>
      </c>
      <c r="K930" s="135" t="s">
        <v>2687</v>
      </c>
      <c r="L930" s="137" t="s">
        <v>3581</v>
      </c>
      <c r="M930" s="130" t="s">
        <v>82</v>
      </c>
      <c r="N930" s="125" t="s">
        <v>229</v>
      </c>
      <c r="O930" s="123" t="s">
        <v>22</v>
      </c>
      <c r="P930" s="123" t="s">
        <v>782</v>
      </c>
      <c r="R930" s="123">
        <v>41.33</v>
      </c>
      <c r="S930" s="123">
        <v>41.33</v>
      </c>
      <c r="T930" s="123">
        <v>0</v>
      </c>
      <c r="U930" s="123">
        <v>0</v>
      </c>
      <c r="V930" s="123">
        <v>0</v>
      </c>
    </row>
    <row r="931" spans="1:22">
      <c r="A931" s="129" t="s">
        <v>1041</v>
      </c>
      <c r="B931" s="127" t="s">
        <v>1040</v>
      </c>
      <c r="C931" s="124" t="s">
        <v>2017</v>
      </c>
      <c r="D931" s="127" t="s">
        <v>81</v>
      </c>
      <c r="F931" s="124">
        <v>1</v>
      </c>
      <c r="G931" s="126">
        <f>VLOOKUP(A931,'CET uproszczony 15 07 2020'!$B$3:$G$778,6,0)</f>
        <v>2190</v>
      </c>
      <c r="H931" s="127" t="s">
        <v>5</v>
      </c>
      <c r="I931" s="128">
        <v>0.23</v>
      </c>
      <c r="K931" s="135" t="s">
        <v>3582</v>
      </c>
      <c r="L931" s="137" t="s">
        <v>3583</v>
      </c>
      <c r="M931" s="130" t="s">
        <v>82</v>
      </c>
      <c r="N931" s="125" t="s">
        <v>229</v>
      </c>
      <c r="O931" s="123" t="s">
        <v>22</v>
      </c>
      <c r="P931" s="123" t="s">
        <v>782</v>
      </c>
      <c r="R931" s="123">
        <v>41.33</v>
      </c>
      <c r="S931" s="123">
        <v>41.33</v>
      </c>
      <c r="T931" s="123">
        <v>0</v>
      </c>
      <c r="U931" s="123">
        <v>0</v>
      </c>
      <c r="V931" s="123">
        <v>0</v>
      </c>
    </row>
    <row r="932" spans="1:22">
      <c r="A932" s="129" t="s">
        <v>1041</v>
      </c>
      <c r="B932" s="127" t="s">
        <v>1040</v>
      </c>
      <c r="C932" s="124" t="s">
        <v>2017</v>
      </c>
      <c r="D932" s="127" t="s">
        <v>81</v>
      </c>
      <c r="F932" s="124">
        <v>1</v>
      </c>
      <c r="G932" s="126">
        <f>VLOOKUP(A932,'CET uproszczony 15 07 2020'!$B$3:$G$778,6,0)</f>
        <v>2190</v>
      </c>
      <c r="H932" s="127" t="s">
        <v>5</v>
      </c>
      <c r="I932" s="128">
        <v>0.23</v>
      </c>
      <c r="K932" s="135" t="s">
        <v>2690</v>
      </c>
      <c r="L932" s="137" t="s">
        <v>3584</v>
      </c>
      <c r="M932" s="130" t="s">
        <v>82</v>
      </c>
      <c r="N932" s="125" t="s">
        <v>229</v>
      </c>
      <c r="O932" s="123" t="s">
        <v>22</v>
      </c>
      <c r="P932" s="123" t="s">
        <v>782</v>
      </c>
      <c r="R932" s="123">
        <v>41.33</v>
      </c>
      <c r="S932" s="123">
        <v>41.33</v>
      </c>
      <c r="T932" s="123">
        <v>0</v>
      </c>
      <c r="U932" s="123">
        <v>0</v>
      </c>
      <c r="V932" s="123">
        <v>0</v>
      </c>
    </row>
    <row r="933" spans="1:22">
      <c r="A933" s="129" t="s">
        <v>1041</v>
      </c>
      <c r="B933" s="127" t="s">
        <v>1040</v>
      </c>
      <c r="C933" s="124" t="s">
        <v>2017</v>
      </c>
      <c r="D933" s="127" t="s">
        <v>81</v>
      </c>
      <c r="F933" s="124">
        <v>1</v>
      </c>
      <c r="G933" s="126">
        <f>VLOOKUP(A933,'CET uproszczony 15 07 2020'!$B$3:$G$778,6,0)</f>
        <v>2190</v>
      </c>
      <c r="H933" s="127" t="s">
        <v>5</v>
      </c>
      <c r="I933" s="128">
        <v>0.23</v>
      </c>
      <c r="K933" s="135" t="s">
        <v>3367</v>
      </c>
      <c r="L933" s="137" t="s">
        <v>3585</v>
      </c>
      <c r="M933" s="130" t="s">
        <v>82</v>
      </c>
      <c r="N933" s="125" t="s">
        <v>229</v>
      </c>
      <c r="O933" s="123" t="s">
        <v>22</v>
      </c>
      <c r="P933" s="123" t="s">
        <v>782</v>
      </c>
      <c r="R933" s="123">
        <v>41.33</v>
      </c>
      <c r="S933" s="123">
        <v>41.33</v>
      </c>
      <c r="T933" s="123">
        <v>0</v>
      </c>
      <c r="U933" s="123">
        <v>0</v>
      </c>
      <c r="V933" s="123">
        <v>0</v>
      </c>
    </row>
    <row r="934" spans="1:22">
      <c r="A934" s="129" t="s">
        <v>1041</v>
      </c>
      <c r="B934" s="127" t="s">
        <v>1040</v>
      </c>
      <c r="C934" s="124" t="s">
        <v>2017</v>
      </c>
      <c r="D934" s="127" t="s">
        <v>81</v>
      </c>
      <c r="F934" s="124">
        <v>1</v>
      </c>
      <c r="G934" s="126">
        <f>VLOOKUP(A934,'CET uproszczony 15 07 2020'!$B$3:$G$778,6,0)</f>
        <v>2190</v>
      </c>
      <c r="H934" s="127" t="s">
        <v>5</v>
      </c>
      <c r="I934" s="128">
        <v>0.23</v>
      </c>
      <c r="K934" s="135" t="s">
        <v>2742</v>
      </c>
      <c r="L934" s="137" t="s">
        <v>3586</v>
      </c>
      <c r="M934" s="130" t="s">
        <v>82</v>
      </c>
      <c r="N934" s="125" t="s">
        <v>229</v>
      </c>
      <c r="O934" s="123" t="s">
        <v>22</v>
      </c>
      <c r="P934" s="123" t="s">
        <v>782</v>
      </c>
      <c r="R934" s="123">
        <v>41.33</v>
      </c>
      <c r="S934" s="123">
        <v>41.33</v>
      </c>
      <c r="T934" s="123">
        <v>0</v>
      </c>
      <c r="U934" s="123">
        <v>0</v>
      </c>
      <c r="V934" s="123">
        <v>0</v>
      </c>
    </row>
    <row r="935" spans="1:22">
      <c r="A935" s="129" t="s">
        <v>1041</v>
      </c>
      <c r="B935" s="127" t="s">
        <v>1040</v>
      </c>
      <c r="C935" s="124" t="s">
        <v>2017</v>
      </c>
      <c r="D935" s="127" t="s">
        <v>81</v>
      </c>
      <c r="F935" s="124">
        <v>1</v>
      </c>
      <c r="G935" s="126">
        <f>VLOOKUP(A935,'CET uproszczony 15 07 2020'!$B$3:$G$778,6,0)</f>
        <v>2190</v>
      </c>
      <c r="H935" s="127" t="s">
        <v>5</v>
      </c>
      <c r="I935" s="128">
        <v>0.23</v>
      </c>
      <c r="K935" s="135" t="s">
        <v>2686</v>
      </c>
      <c r="L935" s="137" t="s">
        <v>3587</v>
      </c>
      <c r="M935" s="130" t="s">
        <v>82</v>
      </c>
      <c r="N935" s="125" t="s">
        <v>229</v>
      </c>
      <c r="O935" s="123" t="s">
        <v>22</v>
      </c>
      <c r="P935" s="123" t="s">
        <v>782</v>
      </c>
      <c r="R935" s="123">
        <v>41.33</v>
      </c>
      <c r="S935" s="123">
        <v>41.33</v>
      </c>
      <c r="T935" s="123">
        <v>0</v>
      </c>
      <c r="U935" s="123">
        <v>0</v>
      </c>
      <c r="V935" s="123">
        <v>0</v>
      </c>
    </row>
    <row r="936" spans="1:22">
      <c r="A936" s="129" t="s">
        <v>1041</v>
      </c>
      <c r="B936" s="127" t="s">
        <v>1040</v>
      </c>
      <c r="C936" s="124" t="s">
        <v>2017</v>
      </c>
      <c r="D936" s="127" t="s">
        <v>81</v>
      </c>
      <c r="F936" s="124">
        <v>1</v>
      </c>
      <c r="G936" s="126">
        <f>VLOOKUP(A936,'CET uproszczony 15 07 2020'!$B$3:$G$778,6,0)</f>
        <v>2190</v>
      </c>
      <c r="H936" s="127" t="s">
        <v>5</v>
      </c>
      <c r="I936" s="128">
        <v>0.23</v>
      </c>
      <c r="K936" s="135" t="s">
        <v>2740</v>
      </c>
      <c r="L936" s="137" t="s">
        <v>3588</v>
      </c>
      <c r="M936" s="130" t="s">
        <v>82</v>
      </c>
      <c r="N936" s="125" t="s">
        <v>229</v>
      </c>
      <c r="O936" s="123" t="s">
        <v>22</v>
      </c>
      <c r="P936" s="123" t="s">
        <v>782</v>
      </c>
      <c r="R936" s="123">
        <v>41.33</v>
      </c>
      <c r="S936" s="123">
        <v>41.33</v>
      </c>
      <c r="T936" s="123">
        <v>0</v>
      </c>
      <c r="U936" s="123">
        <v>0</v>
      </c>
      <c r="V936" s="123">
        <v>0</v>
      </c>
    </row>
    <row r="937" spans="1:22">
      <c r="A937" s="129" t="s">
        <v>1043</v>
      </c>
      <c r="B937" s="127" t="s">
        <v>1042</v>
      </c>
      <c r="C937" s="124" t="s">
        <v>2010</v>
      </c>
      <c r="D937" s="127" t="s">
        <v>81</v>
      </c>
      <c r="F937" s="124">
        <v>1</v>
      </c>
      <c r="G937" s="126">
        <f>VLOOKUP(A937,'CET uproszczony 15 07 2020'!$B$3:$G$778,6,0)</f>
        <v>1960</v>
      </c>
      <c r="H937" s="127" t="s">
        <v>5</v>
      </c>
      <c r="I937" s="128">
        <v>0.23</v>
      </c>
      <c r="K937" s="135" t="s">
        <v>233</v>
      </c>
      <c r="L937" s="137" t="s">
        <v>3589</v>
      </c>
      <c r="M937" s="130" t="s">
        <v>82</v>
      </c>
      <c r="N937" s="125" t="s">
        <v>229</v>
      </c>
      <c r="O937" s="123" t="s">
        <v>22</v>
      </c>
      <c r="P937" s="123" t="s">
        <v>782</v>
      </c>
      <c r="R937" s="123">
        <v>0</v>
      </c>
      <c r="S937" s="123">
        <v>0</v>
      </c>
      <c r="T937" s="123">
        <v>0</v>
      </c>
      <c r="U937" s="123">
        <v>0</v>
      </c>
      <c r="V937" s="123">
        <v>0</v>
      </c>
    </row>
    <row r="938" spans="1:22">
      <c r="A938" s="129" t="s">
        <v>1043</v>
      </c>
      <c r="B938" s="127" t="s">
        <v>1042</v>
      </c>
      <c r="C938" s="124" t="s">
        <v>2010</v>
      </c>
      <c r="D938" s="127" t="s">
        <v>81</v>
      </c>
      <c r="F938" s="124">
        <v>1</v>
      </c>
      <c r="G938" s="126">
        <f>VLOOKUP(A938,'CET uproszczony 15 07 2020'!$B$3:$G$778,6,0)</f>
        <v>1960</v>
      </c>
      <c r="H938" s="127" t="s">
        <v>5</v>
      </c>
      <c r="I938" s="128">
        <v>0.23</v>
      </c>
      <c r="K938" s="135" t="s">
        <v>2742</v>
      </c>
      <c r="L938" s="137" t="s">
        <v>3590</v>
      </c>
      <c r="M938" s="130" t="s">
        <v>82</v>
      </c>
      <c r="N938" s="125" t="s">
        <v>229</v>
      </c>
      <c r="O938" s="123" t="s">
        <v>22</v>
      </c>
      <c r="P938" s="123" t="s">
        <v>782</v>
      </c>
      <c r="R938" s="123">
        <v>0</v>
      </c>
      <c r="S938" s="123">
        <v>0</v>
      </c>
      <c r="T938" s="123">
        <v>0</v>
      </c>
      <c r="U938" s="123">
        <v>0</v>
      </c>
      <c r="V938" s="123">
        <v>0</v>
      </c>
    </row>
    <row r="939" spans="1:22">
      <c r="A939" s="129" t="s">
        <v>1043</v>
      </c>
      <c r="B939" s="127" t="s">
        <v>1042</v>
      </c>
      <c r="C939" s="124" t="s">
        <v>2010</v>
      </c>
      <c r="D939" s="127" t="s">
        <v>81</v>
      </c>
      <c r="F939" s="124">
        <v>1</v>
      </c>
      <c r="G939" s="126">
        <f>VLOOKUP(A939,'CET uproszczony 15 07 2020'!$B$3:$G$778,6,0)</f>
        <v>1960</v>
      </c>
      <c r="H939" s="127" t="s">
        <v>5</v>
      </c>
      <c r="I939" s="128">
        <v>0.23</v>
      </c>
      <c r="K939" s="135" t="s">
        <v>2687</v>
      </c>
      <c r="L939" s="137" t="s">
        <v>3591</v>
      </c>
      <c r="M939" s="130" t="s">
        <v>82</v>
      </c>
      <c r="N939" s="125" t="s">
        <v>229</v>
      </c>
      <c r="O939" s="123" t="s">
        <v>22</v>
      </c>
      <c r="P939" s="123" t="s">
        <v>782</v>
      </c>
      <c r="R939" s="123">
        <v>0</v>
      </c>
      <c r="S939" s="123">
        <v>0</v>
      </c>
      <c r="T939" s="123">
        <v>0</v>
      </c>
      <c r="U939" s="123">
        <v>0</v>
      </c>
      <c r="V939" s="123">
        <v>0</v>
      </c>
    </row>
    <row r="940" spans="1:22">
      <c r="A940" s="129" t="s">
        <v>1043</v>
      </c>
      <c r="B940" s="127" t="s">
        <v>1042</v>
      </c>
      <c r="C940" s="124" t="s">
        <v>2010</v>
      </c>
      <c r="D940" s="127" t="s">
        <v>81</v>
      </c>
      <c r="F940" s="124">
        <v>1</v>
      </c>
      <c r="G940" s="126">
        <f>VLOOKUP(A940,'CET uproszczony 15 07 2020'!$B$3:$G$778,6,0)</f>
        <v>1960</v>
      </c>
      <c r="H940" s="127" t="s">
        <v>5</v>
      </c>
      <c r="I940" s="128">
        <v>0.23</v>
      </c>
      <c r="K940" s="135" t="s">
        <v>2740</v>
      </c>
      <c r="L940" s="137" t="s">
        <v>3592</v>
      </c>
      <c r="M940" s="130" t="s">
        <v>82</v>
      </c>
      <c r="N940" s="125" t="s">
        <v>229</v>
      </c>
      <c r="O940" s="123" t="s">
        <v>22</v>
      </c>
      <c r="P940" s="123" t="s">
        <v>782</v>
      </c>
      <c r="R940" s="123">
        <v>0</v>
      </c>
      <c r="S940" s="123">
        <v>0</v>
      </c>
      <c r="T940" s="123">
        <v>0</v>
      </c>
      <c r="U940" s="123">
        <v>0</v>
      </c>
      <c r="V940" s="123">
        <v>0</v>
      </c>
    </row>
    <row r="941" spans="1:22">
      <c r="A941" s="129" t="s">
        <v>1043</v>
      </c>
      <c r="B941" s="127" t="s">
        <v>1042</v>
      </c>
      <c r="C941" s="124" t="s">
        <v>2010</v>
      </c>
      <c r="D941" s="127" t="s">
        <v>81</v>
      </c>
      <c r="F941" s="124">
        <v>1</v>
      </c>
      <c r="G941" s="126">
        <f>VLOOKUP(A941,'CET uproszczony 15 07 2020'!$B$3:$G$778,6,0)</f>
        <v>1960</v>
      </c>
      <c r="H941" s="127" t="s">
        <v>5</v>
      </c>
      <c r="I941" s="128">
        <v>0.23</v>
      </c>
      <c r="K941" s="135" t="s">
        <v>2686</v>
      </c>
      <c r="L941" s="137" t="s">
        <v>3593</v>
      </c>
      <c r="M941" s="130" t="s">
        <v>82</v>
      </c>
      <c r="N941" s="125" t="s">
        <v>229</v>
      </c>
      <c r="O941" s="123" t="s">
        <v>22</v>
      </c>
      <c r="P941" s="123" t="s">
        <v>782</v>
      </c>
      <c r="R941" s="123">
        <v>0</v>
      </c>
      <c r="S941" s="123">
        <v>0</v>
      </c>
      <c r="T941" s="123">
        <v>0</v>
      </c>
      <c r="U941" s="123">
        <v>0</v>
      </c>
      <c r="V941" s="123">
        <v>0</v>
      </c>
    </row>
    <row r="942" spans="1:22">
      <c r="A942" s="129" t="s">
        <v>1043</v>
      </c>
      <c r="B942" s="127" t="s">
        <v>1042</v>
      </c>
      <c r="C942" s="124" t="s">
        <v>2010</v>
      </c>
      <c r="D942" s="127" t="s">
        <v>81</v>
      </c>
      <c r="F942" s="124">
        <v>1</v>
      </c>
      <c r="G942" s="126">
        <f>VLOOKUP(A942,'CET uproszczony 15 07 2020'!$B$3:$G$778,6,0)</f>
        <v>1960</v>
      </c>
      <c r="H942" s="127" t="s">
        <v>5</v>
      </c>
      <c r="I942" s="128">
        <v>0.23</v>
      </c>
      <c r="K942" s="135" t="s">
        <v>3582</v>
      </c>
      <c r="L942" s="137" t="s">
        <v>3594</v>
      </c>
      <c r="M942" s="130" t="s">
        <v>82</v>
      </c>
      <c r="N942" s="125" t="s">
        <v>229</v>
      </c>
      <c r="O942" s="123" t="s">
        <v>22</v>
      </c>
      <c r="P942" s="123" t="s">
        <v>782</v>
      </c>
      <c r="R942" s="123">
        <v>0</v>
      </c>
      <c r="S942" s="123">
        <v>0</v>
      </c>
      <c r="T942" s="123">
        <v>0</v>
      </c>
      <c r="U942" s="123">
        <v>0</v>
      </c>
      <c r="V942" s="123">
        <v>0</v>
      </c>
    </row>
    <row r="943" spans="1:22">
      <c r="A943" s="129" t="s">
        <v>1043</v>
      </c>
      <c r="B943" s="127" t="s">
        <v>1042</v>
      </c>
      <c r="C943" s="124" t="s">
        <v>2010</v>
      </c>
      <c r="D943" s="127" t="s">
        <v>81</v>
      </c>
      <c r="F943" s="124">
        <v>1</v>
      </c>
      <c r="G943" s="126">
        <f>VLOOKUP(A943,'CET uproszczony 15 07 2020'!$B$3:$G$778,6,0)</f>
        <v>1960</v>
      </c>
      <c r="H943" s="127" t="s">
        <v>5</v>
      </c>
      <c r="I943" s="128">
        <v>0.23</v>
      </c>
      <c r="K943" s="135" t="s">
        <v>2690</v>
      </c>
      <c r="L943" s="137" t="s">
        <v>3595</v>
      </c>
      <c r="M943" s="130" t="s">
        <v>82</v>
      </c>
      <c r="N943" s="125" t="s">
        <v>229</v>
      </c>
      <c r="O943" s="123" t="s">
        <v>22</v>
      </c>
      <c r="P943" s="123" t="s">
        <v>782</v>
      </c>
      <c r="R943" s="123">
        <v>0</v>
      </c>
      <c r="S943" s="123">
        <v>0</v>
      </c>
      <c r="T943" s="123">
        <v>0</v>
      </c>
      <c r="U943" s="123">
        <v>0</v>
      </c>
      <c r="V943" s="123">
        <v>0</v>
      </c>
    </row>
    <row r="944" spans="1:22">
      <c r="A944" s="129" t="s">
        <v>1043</v>
      </c>
      <c r="B944" s="127" t="s">
        <v>1042</v>
      </c>
      <c r="C944" s="124" t="s">
        <v>2010</v>
      </c>
      <c r="D944" s="127" t="s">
        <v>81</v>
      </c>
      <c r="F944" s="124">
        <v>1</v>
      </c>
      <c r="G944" s="126">
        <f>VLOOKUP(A944,'CET uproszczony 15 07 2020'!$B$3:$G$778,6,0)</f>
        <v>1960</v>
      </c>
      <c r="H944" s="127" t="s">
        <v>5</v>
      </c>
      <c r="I944" s="128">
        <v>0.23</v>
      </c>
      <c r="K944" s="135" t="s">
        <v>3367</v>
      </c>
      <c r="L944" s="137" t="s">
        <v>3596</v>
      </c>
      <c r="M944" s="130" t="s">
        <v>82</v>
      </c>
      <c r="N944" s="125" t="s">
        <v>229</v>
      </c>
      <c r="O944" s="123" t="s">
        <v>22</v>
      </c>
      <c r="P944" s="123" t="s">
        <v>782</v>
      </c>
      <c r="R944" s="123">
        <v>0</v>
      </c>
      <c r="S944" s="123">
        <v>0</v>
      </c>
      <c r="T944" s="123">
        <v>0</v>
      </c>
      <c r="U944" s="123">
        <v>0</v>
      </c>
      <c r="V944" s="123">
        <v>0</v>
      </c>
    </row>
    <row r="945" spans="1:22">
      <c r="A945" s="129" t="s">
        <v>1047</v>
      </c>
      <c r="B945" s="127" t="s">
        <v>1046</v>
      </c>
      <c r="C945" s="124" t="s">
        <v>2009</v>
      </c>
      <c r="D945" s="127" t="s">
        <v>81</v>
      </c>
      <c r="F945" s="124">
        <v>1</v>
      </c>
      <c r="G945" s="126">
        <f>VLOOKUP(A945,'CET uproszczony 15 07 2020'!$B$3:$G$778,6,0)</f>
        <v>1398</v>
      </c>
      <c r="H945" s="127" t="s">
        <v>5</v>
      </c>
      <c r="I945" s="128">
        <v>0.23</v>
      </c>
      <c r="K945" s="135" t="s">
        <v>2687</v>
      </c>
      <c r="L945" s="137" t="s">
        <v>3598</v>
      </c>
      <c r="M945" s="130" t="s">
        <v>82</v>
      </c>
      <c r="N945" s="125" t="s">
        <v>229</v>
      </c>
      <c r="O945" s="123" t="s">
        <v>22</v>
      </c>
      <c r="P945" s="123" t="s">
        <v>84</v>
      </c>
      <c r="R945" s="123">
        <v>33.4</v>
      </c>
      <c r="S945" s="123">
        <v>33.4</v>
      </c>
      <c r="T945" s="123">
        <v>0</v>
      </c>
      <c r="U945" s="123">
        <v>0</v>
      </c>
      <c r="V945" s="123">
        <v>0</v>
      </c>
    </row>
    <row r="946" spans="1:22">
      <c r="A946" s="129" t="s">
        <v>1047</v>
      </c>
      <c r="B946" s="127" t="s">
        <v>1046</v>
      </c>
      <c r="C946" s="124" t="s">
        <v>2009</v>
      </c>
      <c r="D946" s="127" t="s">
        <v>81</v>
      </c>
      <c r="F946" s="124">
        <v>1</v>
      </c>
      <c r="G946" s="126">
        <f>VLOOKUP(A946,'CET uproszczony 15 07 2020'!$B$3:$G$778,6,0)</f>
        <v>1398</v>
      </c>
      <c r="H946" s="127" t="s">
        <v>5</v>
      </c>
      <c r="I946" s="128">
        <v>0.23</v>
      </c>
      <c r="K946" s="135" t="s">
        <v>2742</v>
      </c>
      <c r="L946" s="137" t="s">
        <v>3599</v>
      </c>
      <c r="M946" s="130" t="s">
        <v>82</v>
      </c>
      <c r="N946" s="125" t="s">
        <v>229</v>
      </c>
      <c r="O946" s="123" t="s">
        <v>22</v>
      </c>
      <c r="P946" s="123" t="s">
        <v>84</v>
      </c>
      <c r="R946" s="123">
        <v>33.4</v>
      </c>
      <c r="S946" s="123">
        <v>33.4</v>
      </c>
      <c r="T946" s="123">
        <v>0</v>
      </c>
      <c r="U946" s="123">
        <v>0</v>
      </c>
      <c r="V946" s="123">
        <v>0</v>
      </c>
    </row>
    <row r="947" spans="1:22">
      <c r="A947" s="129" t="s">
        <v>1047</v>
      </c>
      <c r="B947" s="127" t="s">
        <v>1046</v>
      </c>
      <c r="C947" s="124" t="s">
        <v>2009</v>
      </c>
      <c r="D947" s="127" t="s">
        <v>81</v>
      </c>
      <c r="F947" s="124">
        <v>1</v>
      </c>
      <c r="G947" s="126">
        <f>VLOOKUP(A947,'CET uproszczony 15 07 2020'!$B$3:$G$778,6,0)</f>
        <v>1398</v>
      </c>
      <c r="H947" s="127" t="s">
        <v>5</v>
      </c>
      <c r="I947" s="128">
        <v>0.23</v>
      </c>
      <c r="K947" s="135" t="s">
        <v>2686</v>
      </c>
      <c r="L947" s="137" t="s">
        <v>3600</v>
      </c>
      <c r="M947" s="130" t="s">
        <v>82</v>
      </c>
      <c r="N947" s="125" t="s">
        <v>229</v>
      </c>
      <c r="O947" s="123" t="s">
        <v>22</v>
      </c>
      <c r="P947" s="123" t="s">
        <v>84</v>
      </c>
      <c r="R947" s="123">
        <v>33.4</v>
      </c>
      <c r="S947" s="123">
        <v>33.4</v>
      </c>
      <c r="T947" s="123">
        <v>0</v>
      </c>
      <c r="U947" s="123">
        <v>0</v>
      </c>
      <c r="V947" s="123">
        <v>0</v>
      </c>
    </row>
    <row r="948" spans="1:22">
      <c r="A948" s="129" t="s">
        <v>1047</v>
      </c>
      <c r="B948" s="127" t="s">
        <v>1046</v>
      </c>
      <c r="C948" s="124" t="s">
        <v>2009</v>
      </c>
      <c r="D948" s="127" t="s">
        <v>81</v>
      </c>
      <c r="F948" s="124">
        <v>1</v>
      </c>
      <c r="G948" s="126">
        <f>VLOOKUP(A948,'CET uproszczony 15 07 2020'!$B$3:$G$778,6,0)</f>
        <v>1398</v>
      </c>
      <c r="H948" s="127" t="s">
        <v>5</v>
      </c>
      <c r="I948" s="128">
        <v>0.23</v>
      </c>
      <c r="K948" s="135" t="s">
        <v>2740</v>
      </c>
      <c r="L948" s="137" t="s">
        <v>3601</v>
      </c>
      <c r="M948" s="130" t="s">
        <v>82</v>
      </c>
      <c r="N948" s="125" t="s">
        <v>229</v>
      </c>
      <c r="O948" s="123" t="s">
        <v>22</v>
      </c>
      <c r="P948" s="123" t="s">
        <v>84</v>
      </c>
      <c r="R948" s="123">
        <v>33.4</v>
      </c>
      <c r="S948" s="123">
        <v>33.4</v>
      </c>
      <c r="T948" s="123">
        <v>0</v>
      </c>
      <c r="U948" s="123">
        <v>0</v>
      </c>
      <c r="V948" s="123">
        <v>0</v>
      </c>
    </row>
    <row r="949" spans="1:22">
      <c r="A949" s="129" t="s">
        <v>1047</v>
      </c>
      <c r="B949" s="127" t="s">
        <v>1046</v>
      </c>
      <c r="C949" s="124" t="s">
        <v>2009</v>
      </c>
      <c r="D949" s="127" t="s">
        <v>81</v>
      </c>
      <c r="F949" s="124">
        <v>1</v>
      </c>
      <c r="G949" s="126">
        <f>VLOOKUP(A949,'CET uproszczony 15 07 2020'!$B$3:$G$778,6,0)</f>
        <v>1398</v>
      </c>
      <c r="H949" s="127" t="s">
        <v>5</v>
      </c>
      <c r="I949" s="128">
        <v>0.23</v>
      </c>
      <c r="K949" s="135" t="s">
        <v>2690</v>
      </c>
      <c r="L949" s="137" t="s">
        <v>3602</v>
      </c>
      <c r="M949" s="130" t="s">
        <v>82</v>
      </c>
      <c r="N949" s="125" t="s">
        <v>229</v>
      </c>
      <c r="O949" s="123" t="s">
        <v>22</v>
      </c>
      <c r="P949" s="123" t="s">
        <v>84</v>
      </c>
      <c r="R949" s="123">
        <v>33.4</v>
      </c>
      <c r="S949" s="123">
        <v>33.4</v>
      </c>
      <c r="T949" s="123">
        <v>0</v>
      </c>
      <c r="U949" s="123">
        <v>0</v>
      </c>
      <c r="V949" s="123">
        <v>0</v>
      </c>
    </row>
    <row r="950" spans="1:22">
      <c r="A950" s="129" t="s">
        <v>1049</v>
      </c>
      <c r="B950" s="127" t="s">
        <v>1048</v>
      </c>
      <c r="C950" s="124" t="s">
        <v>2016</v>
      </c>
      <c r="D950" s="127" t="s">
        <v>81</v>
      </c>
      <c r="F950" s="124">
        <v>1</v>
      </c>
      <c r="G950" s="126">
        <f>VLOOKUP(A950,'CET uproszczony 15 07 2020'!$B$3:$G$778,6,0)</f>
        <v>1589</v>
      </c>
      <c r="H950" s="127" t="s">
        <v>5</v>
      </c>
      <c r="I950" s="128">
        <v>0.23</v>
      </c>
      <c r="K950" s="135" t="s">
        <v>233</v>
      </c>
      <c r="L950" s="137" t="s">
        <v>3603</v>
      </c>
      <c r="M950" s="130" t="s">
        <v>82</v>
      </c>
      <c r="N950" s="125" t="s">
        <v>229</v>
      </c>
      <c r="O950" s="123" t="s">
        <v>22</v>
      </c>
      <c r="P950" s="123" t="s">
        <v>84</v>
      </c>
      <c r="R950" s="123">
        <v>36.1</v>
      </c>
      <c r="S950" s="123">
        <v>36.1</v>
      </c>
      <c r="T950" s="123">
        <v>0</v>
      </c>
      <c r="U950" s="123">
        <v>0</v>
      </c>
      <c r="V950" s="123">
        <v>0</v>
      </c>
    </row>
    <row r="951" spans="1:22">
      <c r="A951" s="129" t="s">
        <v>1049</v>
      </c>
      <c r="B951" s="127" t="s">
        <v>1048</v>
      </c>
      <c r="C951" s="124" t="s">
        <v>2016</v>
      </c>
      <c r="D951" s="127" t="s">
        <v>81</v>
      </c>
      <c r="F951" s="124">
        <v>1</v>
      </c>
      <c r="G951" s="126">
        <f>VLOOKUP(A951,'CET uproszczony 15 07 2020'!$B$3:$G$778,6,0)</f>
        <v>1589</v>
      </c>
      <c r="H951" s="127" t="s">
        <v>5</v>
      </c>
      <c r="I951" s="128">
        <v>0.23</v>
      </c>
      <c r="K951" s="135" t="s">
        <v>2687</v>
      </c>
      <c r="L951" s="137" t="s">
        <v>3604</v>
      </c>
      <c r="M951" s="130" t="s">
        <v>82</v>
      </c>
      <c r="N951" s="125" t="s">
        <v>229</v>
      </c>
      <c r="O951" s="123" t="s">
        <v>22</v>
      </c>
      <c r="P951" s="123" t="s">
        <v>84</v>
      </c>
      <c r="R951" s="123">
        <v>36.1</v>
      </c>
      <c r="S951" s="123">
        <v>36.1</v>
      </c>
      <c r="T951" s="123">
        <v>0</v>
      </c>
      <c r="U951" s="123">
        <v>0</v>
      </c>
      <c r="V951" s="123">
        <v>0</v>
      </c>
    </row>
    <row r="952" spans="1:22">
      <c r="A952" s="129" t="s">
        <v>1049</v>
      </c>
      <c r="B952" s="127" t="s">
        <v>1048</v>
      </c>
      <c r="C952" s="124" t="s">
        <v>2016</v>
      </c>
      <c r="D952" s="127" t="s">
        <v>81</v>
      </c>
      <c r="F952" s="124">
        <v>1</v>
      </c>
      <c r="G952" s="126">
        <f>VLOOKUP(A952,'CET uproszczony 15 07 2020'!$B$3:$G$778,6,0)</f>
        <v>1589</v>
      </c>
      <c r="H952" s="127" t="s">
        <v>5</v>
      </c>
      <c r="I952" s="128">
        <v>0.23</v>
      </c>
      <c r="K952" s="135" t="s">
        <v>2742</v>
      </c>
      <c r="L952" s="137" t="s">
        <v>3605</v>
      </c>
      <c r="M952" s="130" t="s">
        <v>82</v>
      </c>
      <c r="N952" s="125" t="s">
        <v>229</v>
      </c>
      <c r="O952" s="123" t="s">
        <v>22</v>
      </c>
      <c r="P952" s="123" t="s">
        <v>84</v>
      </c>
      <c r="R952" s="123">
        <v>36.1</v>
      </c>
      <c r="S952" s="123">
        <v>36.1</v>
      </c>
      <c r="T952" s="123">
        <v>0</v>
      </c>
      <c r="U952" s="123">
        <v>0</v>
      </c>
      <c r="V952" s="123">
        <v>0</v>
      </c>
    </row>
    <row r="953" spans="1:22">
      <c r="A953" s="129" t="s">
        <v>1049</v>
      </c>
      <c r="B953" s="127" t="s">
        <v>1048</v>
      </c>
      <c r="C953" s="124" t="s">
        <v>2016</v>
      </c>
      <c r="D953" s="127" t="s">
        <v>81</v>
      </c>
      <c r="F953" s="124">
        <v>1</v>
      </c>
      <c r="G953" s="126">
        <f>VLOOKUP(A953,'CET uproszczony 15 07 2020'!$B$3:$G$778,6,0)</f>
        <v>1589</v>
      </c>
      <c r="H953" s="127" t="s">
        <v>5</v>
      </c>
      <c r="I953" s="128">
        <v>0.23</v>
      </c>
      <c r="K953" s="135" t="s">
        <v>2686</v>
      </c>
      <c r="L953" s="137" t="s">
        <v>3606</v>
      </c>
      <c r="M953" s="130" t="s">
        <v>82</v>
      </c>
      <c r="N953" s="125" t="s">
        <v>229</v>
      </c>
      <c r="O953" s="123" t="s">
        <v>22</v>
      </c>
      <c r="P953" s="123" t="s">
        <v>84</v>
      </c>
      <c r="R953" s="123">
        <v>36.1</v>
      </c>
      <c r="S953" s="123">
        <v>36.1</v>
      </c>
      <c r="T953" s="123">
        <v>0</v>
      </c>
      <c r="U953" s="123">
        <v>0</v>
      </c>
      <c r="V953" s="123">
        <v>0</v>
      </c>
    </row>
    <row r="954" spans="1:22">
      <c r="A954" s="129" t="s">
        <v>1049</v>
      </c>
      <c r="B954" s="127" t="s">
        <v>1048</v>
      </c>
      <c r="C954" s="124" t="s">
        <v>2016</v>
      </c>
      <c r="D954" s="127" t="s">
        <v>81</v>
      </c>
      <c r="F954" s="124">
        <v>1</v>
      </c>
      <c r="G954" s="126">
        <f>VLOOKUP(A954,'CET uproszczony 15 07 2020'!$B$3:$G$778,6,0)</f>
        <v>1589</v>
      </c>
      <c r="H954" s="127" t="s">
        <v>5</v>
      </c>
      <c r="I954" s="128">
        <v>0.23</v>
      </c>
      <c r="K954" s="135" t="s">
        <v>2740</v>
      </c>
      <c r="L954" s="137" t="s">
        <v>3607</v>
      </c>
      <c r="M954" s="130" t="s">
        <v>82</v>
      </c>
      <c r="N954" s="125" t="s">
        <v>229</v>
      </c>
      <c r="O954" s="123" t="s">
        <v>22</v>
      </c>
      <c r="P954" s="123" t="s">
        <v>84</v>
      </c>
      <c r="R954" s="123">
        <v>36.1</v>
      </c>
      <c r="S954" s="123">
        <v>36.1</v>
      </c>
      <c r="T954" s="123">
        <v>0</v>
      </c>
      <c r="U954" s="123">
        <v>0</v>
      </c>
      <c r="V954" s="123">
        <v>0</v>
      </c>
    </row>
    <row r="955" spans="1:22">
      <c r="A955" s="129" t="s">
        <v>1051</v>
      </c>
      <c r="B955" s="127" t="s">
        <v>1050</v>
      </c>
      <c r="C955" s="124" t="s">
        <v>2014</v>
      </c>
      <c r="D955" s="127" t="s">
        <v>81</v>
      </c>
      <c r="F955" s="124">
        <v>1</v>
      </c>
      <c r="G955" s="126">
        <f>VLOOKUP(A955,'CET uproszczony 15 07 2020'!$B$3:$G$778,6,0)</f>
        <v>3780</v>
      </c>
      <c r="H955" s="127" t="s">
        <v>5</v>
      </c>
      <c r="I955" s="128">
        <v>0.23</v>
      </c>
      <c r="K955" s="135" t="s">
        <v>2742</v>
      </c>
      <c r="L955" s="137" t="s">
        <v>3615</v>
      </c>
      <c r="M955" s="130" t="s">
        <v>82</v>
      </c>
      <c r="N955" s="125" t="s">
        <v>229</v>
      </c>
      <c r="O955" s="123" t="s">
        <v>22</v>
      </c>
      <c r="P955" s="123" t="s">
        <v>84</v>
      </c>
      <c r="R955" s="123">
        <v>0</v>
      </c>
      <c r="S955" s="123">
        <v>0</v>
      </c>
      <c r="T955" s="123">
        <v>0</v>
      </c>
      <c r="U955" s="123">
        <v>0</v>
      </c>
      <c r="V955" s="123">
        <v>0</v>
      </c>
    </row>
    <row r="956" spans="1:22">
      <c r="A956" s="129" t="s">
        <v>1051</v>
      </c>
      <c r="B956" s="127" t="s">
        <v>1050</v>
      </c>
      <c r="C956" s="124" t="s">
        <v>2014</v>
      </c>
      <c r="D956" s="127" t="s">
        <v>81</v>
      </c>
      <c r="F956" s="124">
        <v>1</v>
      </c>
      <c r="G956" s="126">
        <f>VLOOKUP(A956,'CET uproszczony 15 07 2020'!$B$3:$G$778,6,0)</f>
        <v>3780</v>
      </c>
      <c r="H956" s="127" t="s">
        <v>5</v>
      </c>
      <c r="I956" s="128">
        <v>0.23</v>
      </c>
      <c r="K956" s="135" t="s">
        <v>2740</v>
      </c>
      <c r="L956" s="137" t="s">
        <v>3616</v>
      </c>
      <c r="M956" s="130" t="s">
        <v>82</v>
      </c>
      <c r="N956" s="125" t="s">
        <v>229</v>
      </c>
      <c r="O956" s="123" t="s">
        <v>22</v>
      </c>
      <c r="P956" s="123" t="s">
        <v>84</v>
      </c>
      <c r="R956" s="123">
        <v>0</v>
      </c>
      <c r="S956" s="123">
        <v>0</v>
      </c>
      <c r="T956" s="123">
        <v>0</v>
      </c>
      <c r="U956" s="123">
        <v>0</v>
      </c>
      <c r="V956" s="123">
        <v>0</v>
      </c>
    </row>
    <row r="957" spans="1:22">
      <c r="A957" s="129" t="s">
        <v>1051</v>
      </c>
      <c r="B957" s="127" t="s">
        <v>1050</v>
      </c>
      <c r="C957" s="124" t="s">
        <v>2014</v>
      </c>
      <c r="D957" s="127" t="s">
        <v>81</v>
      </c>
      <c r="F957" s="124">
        <v>1</v>
      </c>
      <c r="G957" s="126">
        <f>VLOOKUP(A957,'CET uproszczony 15 07 2020'!$B$3:$G$778,6,0)</f>
        <v>3780</v>
      </c>
      <c r="H957" s="127" t="s">
        <v>5</v>
      </c>
      <c r="I957" s="128">
        <v>0.23</v>
      </c>
      <c r="K957" s="135" t="s">
        <v>233</v>
      </c>
      <c r="L957" s="137" t="s">
        <v>3617</v>
      </c>
      <c r="M957" s="130" t="s">
        <v>82</v>
      </c>
      <c r="N957" s="125" t="s">
        <v>229</v>
      </c>
      <c r="O957" s="123" t="s">
        <v>22</v>
      </c>
      <c r="P957" s="123" t="s">
        <v>84</v>
      </c>
      <c r="R957" s="123">
        <v>0</v>
      </c>
      <c r="S957" s="123">
        <v>0</v>
      </c>
      <c r="T957" s="123">
        <v>0</v>
      </c>
      <c r="U957" s="123">
        <v>0</v>
      </c>
      <c r="V957" s="123">
        <v>0</v>
      </c>
    </row>
    <row r="958" spans="1:22">
      <c r="A958" s="129" t="s">
        <v>1057</v>
      </c>
      <c r="B958" s="127" t="s">
        <v>1056</v>
      </c>
      <c r="C958" s="124" t="s">
        <v>2011</v>
      </c>
      <c r="D958" s="127" t="s">
        <v>81</v>
      </c>
      <c r="F958" s="124">
        <v>1</v>
      </c>
      <c r="G958" s="126">
        <f>VLOOKUP(A958,'CET uproszczony 15 07 2020'!$B$3:$G$778,6,0)</f>
        <v>1341</v>
      </c>
      <c r="H958" s="127" t="s">
        <v>5</v>
      </c>
      <c r="I958" s="128">
        <v>0.23</v>
      </c>
      <c r="K958" s="135" t="s">
        <v>2687</v>
      </c>
      <c r="L958" s="137" t="s">
        <v>3625</v>
      </c>
      <c r="M958" s="130" t="s">
        <v>82</v>
      </c>
      <c r="N958" s="125" t="s">
        <v>229</v>
      </c>
      <c r="O958" s="123" t="s">
        <v>22</v>
      </c>
      <c r="P958" s="123" t="s">
        <v>84</v>
      </c>
      <c r="R958" s="123">
        <v>29.878</v>
      </c>
      <c r="S958" s="123">
        <v>31.042000000000002</v>
      </c>
      <c r="T958" s="123">
        <v>0</v>
      </c>
      <c r="U958" s="123">
        <v>0</v>
      </c>
      <c r="V958" s="123">
        <v>0</v>
      </c>
    </row>
    <row r="959" spans="1:22">
      <c r="A959" s="129" t="s">
        <v>1057</v>
      </c>
      <c r="B959" s="127" t="s">
        <v>1056</v>
      </c>
      <c r="C959" s="124" t="s">
        <v>2011</v>
      </c>
      <c r="D959" s="127" t="s">
        <v>81</v>
      </c>
      <c r="F959" s="124">
        <v>1</v>
      </c>
      <c r="G959" s="126">
        <f>VLOOKUP(A959,'CET uproszczony 15 07 2020'!$B$3:$G$778,6,0)</f>
        <v>1341</v>
      </c>
      <c r="H959" s="127" t="s">
        <v>5</v>
      </c>
      <c r="I959" s="128">
        <v>0.23</v>
      </c>
      <c r="K959" s="135" t="s">
        <v>2742</v>
      </c>
      <c r="L959" s="137" t="s">
        <v>3626</v>
      </c>
      <c r="M959" s="130" t="s">
        <v>82</v>
      </c>
      <c r="N959" s="125" t="s">
        <v>229</v>
      </c>
      <c r="O959" s="123" t="s">
        <v>22</v>
      </c>
      <c r="P959" s="123" t="s">
        <v>84</v>
      </c>
      <c r="R959" s="123">
        <v>29.878</v>
      </c>
      <c r="S959" s="123">
        <v>31.042000000000002</v>
      </c>
      <c r="T959" s="123">
        <v>0</v>
      </c>
      <c r="U959" s="123">
        <v>0</v>
      </c>
      <c r="V959" s="123">
        <v>0</v>
      </c>
    </row>
    <row r="960" spans="1:22">
      <c r="A960" s="129" t="s">
        <v>1057</v>
      </c>
      <c r="B960" s="127" t="s">
        <v>1056</v>
      </c>
      <c r="C960" s="124" t="s">
        <v>2011</v>
      </c>
      <c r="D960" s="127" t="s">
        <v>81</v>
      </c>
      <c r="F960" s="124">
        <v>1</v>
      </c>
      <c r="G960" s="126">
        <f>VLOOKUP(A960,'CET uproszczony 15 07 2020'!$B$3:$G$778,6,0)</f>
        <v>1341</v>
      </c>
      <c r="H960" s="127" t="s">
        <v>5</v>
      </c>
      <c r="I960" s="128">
        <v>0.23</v>
      </c>
      <c r="K960" s="135" t="s">
        <v>2686</v>
      </c>
      <c r="L960" s="137" t="s">
        <v>3627</v>
      </c>
      <c r="M960" s="130" t="s">
        <v>82</v>
      </c>
      <c r="N960" s="125" t="s">
        <v>229</v>
      </c>
      <c r="O960" s="123" t="s">
        <v>22</v>
      </c>
      <c r="P960" s="123" t="s">
        <v>84</v>
      </c>
      <c r="R960" s="123">
        <v>29.878</v>
      </c>
      <c r="S960" s="123">
        <v>31.042000000000002</v>
      </c>
      <c r="T960" s="123">
        <v>0</v>
      </c>
      <c r="U960" s="123">
        <v>0</v>
      </c>
      <c r="V960" s="123">
        <v>0</v>
      </c>
    </row>
    <row r="961" spans="1:22">
      <c r="A961" s="129" t="s">
        <v>1057</v>
      </c>
      <c r="B961" s="127" t="s">
        <v>1056</v>
      </c>
      <c r="C961" s="124" t="s">
        <v>2011</v>
      </c>
      <c r="D961" s="127" t="s">
        <v>81</v>
      </c>
      <c r="F961" s="124">
        <v>1</v>
      </c>
      <c r="G961" s="126">
        <f>VLOOKUP(A961,'CET uproszczony 15 07 2020'!$B$3:$G$778,6,0)</f>
        <v>1341</v>
      </c>
      <c r="H961" s="127" t="s">
        <v>5</v>
      </c>
      <c r="I961" s="128">
        <v>0.23</v>
      </c>
      <c r="K961" s="135" t="s">
        <v>2740</v>
      </c>
      <c r="L961" s="137" t="s">
        <v>3628</v>
      </c>
      <c r="M961" s="130" t="s">
        <v>82</v>
      </c>
      <c r="N961" s="125" t="s">
        <v>229</v>
      </c>
      <c r="O961" s="123" t="s">
        <v>22</v>
      </c>
      <c r="P961" s="123" t="s">
        <v>84</v>
      </c>
      <c r="R961" s="123">
        <v>29.878</v>
      </c>
      <c r="S961" s="123">
        <v>31.042000000000002</v>
      </c>
      <c r="T961" s="123">
        <v>0</v>
      </c>
      <c r="U961" s="123">
        <v>0</v>
      </c>
      <c r="V961" s="123">
        <v>0</v>
      </c>
    </row>
    <row r="962" spans="1:22">
      <c r="A962" s="129" t="s">
        <v>1057</v>
      </c>
      <c r="B962" s="127" t="s">
        <v>1056</v>
      </c>
      <c r="C962" s="124" t="s">
        <v>2011</v>
      </c>
      <c r="D962" s="127" t="s">
        <v>81</v>
      </c>
      <c r="F962" s="124">
        <v>1</v>
      </c>
      <c r="G962" s="126">
        <f>VLOOKUP(A962,'CET uproszczony 15 07 2020'!$B$3:$G$778,6,0)</f>
        <v>1341</v>
      </c>
      <c r="H962" s="127" t="s">
        <v>5</v>
      </c>
      <c r="I962" s="128">
        <v>0.23</v>
      </c>
      <c r="K962" s="135" t="s">
        <v>1055</v>
      </c>
      <c r="L962" s="137" t="s">
        <v>3629</v>
      </c>
      <c r="M962" s="130" t="s">
        <v>82</v>
      </c>
      <c r="N962" s="125" t="s">
        <v>229</v>
      </c>
      <c r="O962" s="123" t="s">
        <v>22</v>
      </c>
      <c r="P962" s="123" t="s">
        <v>84</v>
      </c>
      <c r="R962" s="123">
        <v>29.878</v>
      </c>
      <c r="S962" s="123">
        <v>31.042000000000002</v>
      </c>
      <c r="T962" s="123">
        <v>0</v>
      </c>
      <c r="U962" s="123">
        <v>0</v>
      </c>
      <c r="V962" s="123">
        <v>0</v>
      </c>
    </row>
    <row r="963" spans="1:22">
      <c r="A963" s="129" t="s">
        <v>1059</v>
      </c>
      <c r="B963" s="127" t="s">
        <v>1058</v>
      </c>
      <c r="C963" s="124" t="s">
        <v>2015</v>
      </c>
      <c r="D963" s="127" t="s">
        <v>81</v>
      </c>
      <c r="F963" s="124">
        <v>1</v>
      </c>
      <c r="G963" s="126">
        <f>VLOOKUP(A963,'CET uproszczony 15 07 2020'!$B$3:$G$778,6,0)</f>
        <v>1682</v>
      </c>
      <c r="H963" s="127" t="s">
        <v>5</v>
      </c>
      <c r="I963" s="128">
        <v>0.23</v>
      </c>
      <c r="K963" s="135" t="s">
        <v>2687</v>
      </c>
      <c r="L963" s="137" t="s">
        <v>3630</v>
      </c>
      <c r="M963" s="130" t="s">
        <v>82</v>
      </c>
      <c r="N963" s="125" t="s">
        <v>229</v>
      </c>
      <c r="O963" s="123" t="s">
        <v>22</v>
      </c>
      <c r="P963" s="123" t="s">
        <v>84</v>
      </c>
      <c r="R963" s="123">
        <v>39.337000000000003</v>
      </c>
      <c r="S963" s="123">
        <v>39.337000000000003</v>
      </c>
      <c r="T963" s="123">
        <v>0</v>
      </c>
      <c r="U963" s="123">
        <v>0</v>
      </c>
      <c r="V963" s="123">
        <v>0</v>
      </c>
    </row>
    <row r="964" spans="1:22">
      <c r="A964" s="129" t="s">
        <v>1059</v>
      </c>
      <c r="B964" s="127" t="s">
        <v>1058</v>
      </c>
      <c r="C964" s="124" t="s">
        <v>2015</v>
      </c>
      <c r="D964" s="127" t="s">
        <v>81</v>
      </c>
      <c r="F964" s="124">
        <v>1</v>
      </c>
      <c r="G964" s="126">
        <f>VLOOKUP(A964,'CET uproszczony 15 07 2020'!$B$3:$G$778,6,0)</f>
        <v>1682</v>
      </c>
      <c r="H964" s="127" t="s">
        <v>5</v>
      </c>
      <c r="I964" s="128">
        <v>0.23</v>
      </c>
      <c r="K964" s="135" t="s">
        <v>2742</v>
      </c>
      <c r="L964" s="137" t="s">
        <v>3631</v>
      </c>
      <c r="M964" s="130" t="s">
        <v>82</v>
      </c>
      <c r="N964" s="125" t="s">
        <v>229</v>
      </c>
      <c r="O964" s="123" t="s">
        <v>22</v>
      </c>
      <c r="P964" s="123" t="s">
        <v>84</v>
      </c>
      <c r="R964" s="123">
        <v>39.337000000000003</v>
      </c>
      <c r="S964" s="123">
        <v>39.337000000000003</v>
      </c>
      <c r="T964" s="123">
        <v>0</v>
      </c>
      <c r="U964" s="123">
        <v>0</v>
      </c>
      <c r="V964" s="123">
        <v>0</v>
      </c>
    </row>
    <row r="965" spans="1:22">
      <c r="A965" s="129" t="s">
        <v>1059</v>
      </c>
      <c r="B965" s="127" t="s">
        <v>1058</v>
      </c>
      <c r="C965" s="124" t="s">
        <v>2015</v>
      </c>
      <c r="D965" s="127" t="s">
        <v>81</v>
      </c>
      <c r="F965" s="124">
        <v>1</v>
      </c>
      <c r="G965" s="126">
        <f>VLOOKUP(A965,'CET uproszczony 15 07 2020'!$B$3:$G$778,6,0)</f>
        <v>1682</v>
      </c>
      <c r="H965" s="127" t="s">
        <v>5</v>
      </c>
      <c r="I965" s="128">
        <v>0.23</v>
      </c>
      <c r="K965" s="135" t="s">
        <v>2686</v>
      </c>
      <c r="L965" s="137" t="s">
        <v>3632</v>
      </c>
      <c r="M965" s="130" t="s">
        <v>82</v>
      </c>
      <c r="N965" s="125" t="s">
        <v>229</v>
      </c>
      <c r="O965" s="123" t="s">
        <v>22</v>
      </c>
      <c r="P965" s="123" t="s">
        <v>84</v>
      </c>
      <c r="R965" s="123">
        <v>39.337000000000003</v>
      </c>
      <c r="S965" s="123">
        <v>39.337000000000003</v>
      </c>
      <c r="T965" s="123">
        <v>0</v>
      </c>
      <c r="U965" s="123">
        <v>0</v>
      </c>
      <c r="V965" s="123">
        <v>0</v>
      </c>
    </row>
    <row r="966" spans="1:22">
      <c r="A966" s="129" t="s">
        <v>1059</v>
      </c>
      <c r="B966" s="127" t="s">
        <v>1058</v>
      </c>
      <c r="C966" s="124" t="s">
        <v>2015</v>
      </c>
      <c r="D966" s="127" t="s">
        <v>81</v>
      </c>
      <c r="F966" s="124">
        <v>1</v>
      </c>
      <c r="G966" s="126">
        <f>VLOOKUP(A966,'CET uproszczony 15 07 2020'!$B$3:$G$778,6,0)</f>
        <v>1682</v>
      </c>
      <c r="H966" s="127" t="s">
        <v>5</v>
      </c>
      <c r="I966" s="128">
        <v>0.23</v>
      </c>
      <c r="K966" s="135" t="s">
        <v>2740</v>
      </c>
      <c r="L966" s="137" t="s">
        <v>3633</v>
      </c>
      <c r="M966" s="130" t="s">
        <v>82</v>
      </c>
      <c r="N966" s="125" t="s">
        <v>229</v>
      </c>
      <c r="O966" s="123" t="s">
        <v>22</v>
      </c>
      <c r="P966" s="123" t="s">
        <v>84</v>
      </c>
      <c r="R966" s="123">
        <v>39.337000000000003</v>
      </c>
      <c r="S966" s="123">
        <v>39.337000000000003</v>
      </c>
      <c r="T966" s="123">
        <v>0</v>
      </c>
      <c r="U966" s="123">
        <v>0</v>
      </c>
      <c r="V966" s="123">
        <v>0</v>
      </c>
    </row>
    <row r="967" spans="1:22">
      <c r="A967" s="129" t="s">
        <v>1059</v>
      </c>
      <c r="B967" s="127" t="s">
        <v>1058</v>
      </c>
      <c r="C967" s="124" t="s">
        <v>2015</v>
      </c>
      <c r="D967" s="127" t="s">
        <v>81</v>
      </c>
      <c r="F967" s="124">
        <v>1</v>
      </c>
      <c r="G967" s="126">
        <f>VLOOKUP(A967,'CET uproszczony 15 07 2020'!$B$3:$G$778,6,0)</f>
        <v>1682</v>
      </c>
      <c r="H967" s="127" t="s">
        <v>5</v>
      </c>
      <c r="I967" s="128">
        <v>0.23</v>
      </c>
      <c r="K967" s="135" t="s">
        <v>1055</v>
      </c>
      <c r="L967" s="137" t="s">
        <v>3634</v>
      </c>
      <c r="M967" s="130" t="s">
        <v>82</v>
      </c>
      <c r="N967" s="125" t="s">
        <v>229</v>
      </c>
      <c r="O967" s="123" t="s">
        <v>22</v>
      </c>
      <c r="P967" s="123" t="s">
        <v>84</v>
      </c>
      <c r="R967" s="123">
        <v>39.337000000000003</v>
      </c>
      <c r="S967" s="123">
        <v>39.337000000000003</v>
      </c>
      <c r="T967" s="123">
        <v>0</v>
      </c>
      <c r="U967" s="123">
        <v>0</v>
      </c>
      <c r="V967" s="123">
        <v>0</v>
      </c>
    </row>
    <row r="968" spans="1:22">
      <c r="A968" s="129" t="s">
        <v>1061</v>
      </c>
      <c r="B968" s="127" t="s">
        <v>1060</v>
      </c>
      <c r="C968" s="124" t="s">
        <v>2012</v>
      </c>
      <c r="D968" s="127" t="s">
        <v>81</v>
      </c>
      <c r="F968" s="124">
        <v>1</v>
      </c>
      <c r="G968" s="126">
        <f>VLOOKUP(A968,'CET uproszczony 15 07 2020'!$B$3:$G$778,6,0)</f>
        <v>2117</v>
      </c>
      <c r="H968" s="127" t="s">
        <v>5</v>
      </c>
      <c r="I968" s="128">
        <v>0.23</v>
      </c>
      <c r="K968" s="135" t="s">
        <v>2687</v>
      </c>
      <c r="L968" s="137" t="s">
        <v>3635</v>
      </c>
      <c r="M968" s="130" t="s">
        <v>82</v>
      </c>
      <c r="N968" s="125" t="s">
        <v>229</v>
      </c>
      <c r="O968" s="123" t="s">
        <v>22</v>
      </c>
      <c r="P968" s="123" t="s">
        <v>84</v>
      </c>
      <c r="R968" s="123">
        <v>46.856000000000002</v>
      </c>
      <c r="S968" s="123">
        <v>46.856000000000002</v>
      </c>
      <c r="T968" s="123">
        <v>0</v>
      </c>
      <c r="U968" s="123">
        <v>0</v>
      </c>
      <c r="V968" s="123">
        <v>0</v>
      </c>
    </row>
    <row r="969" spans="1:22">
      <c r="A969" s="129" t="s">
        <v>1061</v>
      </c>
      <c r="B969" s="127" t="s">
        <v>1060</v>
      </c>
      <c r="C969" s="124" t="s">
        <v>2012</v>
      </c>
      <c r="D969" s="127" t="s">
        <v>81</v>
      </c>
      <c r="F969" s="124">
        <v>1</v>
      </c>
      <c r="G969" s="126">
        <f>VLOOKUP(A969,'CET uproszczony 15 07 2020'!$B$3:$G$778,6,0)</f>
        <v>2117</v>
      </c>
      <c r="H969" s="127" t="s">
        <v>5</v>
      </c>
      <c r="I969" s="128">
        <v>0.23</v>
      </c>
      <c r="K969" s="135" t="s">
        <v>2742</v>
      </c>
      <c r="L969" s="137" t="s">
        <v>3636</v>
      </c>
      <c r="M969" s="130" t="s">
        <v>82</v>
      </c>
      <c r="N969" s="125" t="s">
        <v>229</v>
      </c>
      <c r="O969" s="123" t="s">
        <v>22</v>
      </c>
      <c r="P969" s="123" t="s">
        <v>84</v>
      </c>
      <c r="R969" s="123">
        <v>46.856000000000002</v>
      </c>
      <c r="S969" s="123">
        <v>46.856000000000002</v>
      </c>
      <c r="T969" s="123">
        <v>0</v>
      </c>
      <c r="U969" s="123">
        <v>0</v>
      </c>
      <c r="V969" s="123">
        <v>0</v>
      </c>
    </row>
    <row r="970" spans="1:22">
      <c r="A970" s="129" t="s">
        <v>1061</v>
      </c>
      <c r="B970" s="127" t="s">
        <v>1060</v>
      </c>
      <c r="C970" s="124" t="s">
        <v>2012</v>
      </c>
      <c r="D970" s="127" t="s">
        <v>81</v>
      </c>
      <c r="F970" s="124">
        <v>1</v>
      </c>
      <c r="G970" s="126">
        <f>VLOOKUP(A970,'CET uproszczony 15 07 2020'!$B$3:$G$778,6,0)</f>
        <v>2117</v>
      </c>
      <c r="H970" s="127" t="s">
        <v>5</v>
      </c>
      <c r="I970" s="128">
        <v>0.23</v>
      </c>
      <c r="K970" s="135" t="s">
        <v>2686</v>
      </c>
      <c r="L970" s="137" t="s">
        <v>3637</v>
      </c>
      <c r="M970" s="130" t="s">
        <v>82</v>
      </c>
      <c r="N970" s="125" t="s">
        <v>229</v>
      </c>
      <c r="O970" s="123" t="s">
        <v>22</v>
      </c>
      <c r="P970" s="123" t="s">
        <v>84</v>
      </c>
      <c r="R970" s="123">
        <v>46.856000000000002</v>
      </c>
      <c r="S970" s="123">
        <v>46.856000000000002</v>
      </c>
      <c r="T970" s="123">
        <v>0</v>
      </c>
      <c r="U970" s="123">
        <v>0</v>
      </c>
      <c r="V970" s="123">
        <v>0</v>
      </c>
    </row>
    <row r="971" spans="1:22">
      <c r="A971" s="129" t="s">
        <v>1061</v>
      </c>
      <c r="B971" s="127" t="s">
        <v>1060</v>
      </c>
      <c r="C971" s="124" t="s">
        <v>2012</v>
      </c>
      <c r="D971" s="127" t="s">
        <v>81</v>
      </c>
      <c r="F971" s="124">
        <v>1</v>
      </c>
      <c r="G971" s="126">
        <f>VLOOKUP(A971,'CET uproszczony 15 07 2020'!$B$3:$G$778,6,0)</f>
        <v>2117</v>
      </c>
      <c r="H971" s="127" t="s">
        <v>5</v>
      </c>
      <c r="I971" s="128">
        <v>0.23</v>
      </c>
      <c r="K971" s="135" t="s">
        <v>2740</v>
      </c>
      <c r="L971" s="137" t="s">
        <v>3638</v>
      </c>
      <c r="M971" s="130" t="s">
        <v>82</v>
      </c>
      <c r="N971" s="125" t="s">
        <v>229</v>
      </c>
      <c r="O971" s="123" t="s">
        <v>22</v>
      </c>
      <c r="P971" s="123" t="s">
        <v>84</v>
      </c>
      <c r="R971" s="123">
        <v>46.856000000000002</v>
      </c>
      <c r="S971" s="123">
        <v>46.856000000000002</v>
      </c>
      <c r="T971" s="123">
        <v>0</v>
      </c>
      <c r="U971" s="123">
        <v>0</v>
      </c>
      <c r="V971" s="123">
        <v>0</v>
      </c>
    </row>
    <row r="972" spans="1:22">
      <c r="A972" s="129" t="s">
        <v>1061</v>
      </c>
      <c r="B972" s="127" t="s">
        <v>1060</v>
      </c>
      <c r="C972" s="124" t="s">
        <v>2012</v>
      </c>
      <c r="D972" s="127" t="s">
        <v>81</v>
      </c>
      <c r="F972" s="124">
        <v>1</v>
      </c>
      <c r="G972" s="126">
        <f>VLOOKUP(A972,'CET uproszczony 15 07 2020'!$B$3:$G$778,6,0)</f>
        <v>2117</v>
      </c>
      <c r="H972" s="127" t="s">
        <v>5</v>
      </c>
      <c r="I972" s="128">
        <v>0.23</v>
      </c>
      <c r="K972" s="135" t="s">
        <v>1055</v>
      </c>
      <c r="L972" s="137" t="s">
        <v>3639</v>
      </c>
      <c r="M972" s="130" t="s">
        <v>82</v>
      </c>
      <c r="N972" s="125" t="s">
        <v>229</v>
      </c>
      <c r="O972" s="123" t="s">
        <v>22</v>
      </c>
      <c r="P972" s="123" t="s">
        <v>84</v>
      </c>
      <c r="R972" s="123">
        <v>46.856000000000002</v>
      </c>
      <c r="S972" s="123">
        <v>46.856000000000002</v>
      </c>
      <c r="T972" s="123">
        <v>0</v>
      </c>
      <c r="U972" s="123">
        <v>0</v>
      </c>
      <c r="V972" s="123">
        <v>0</v>
      </c>
    </row>
    <row r="973" spans="1:22">
      <c r="A973" s="129" t="s">
        <v>982</v>
      </c>
      <c r="B973" s="127" t="s">
        <v>981</v>
      </c>
      <c r="C973" s="124" t="s">
        <v>2029</v>
      </c>
      <c r="D973" s="127" t="s">
        <v>81</v>
      </c>
      <c r="F973" s="124">
        <v>1</v>
      </c>
      <c r="G973" s="126">
        <f>VLOOKUP(A973,'CET uproszczony 15 07 2020'!$B$3:$G$778,6,0)</f>
        <v>2453</v>
      </c>
      <c r="H973" s="127" t="s">
        <v>5</v>
      </c>
      <c r="I973" s="128">
        <v>0.23</v>
      </c>
      <c r="K973" s="135" t="s">
        <v>2687</v>
      </c>
      <c r="L973" s="137" t="s">
        <v>3447</v>
      </c>
      <c r="M973" s="130" t="s">
        <v>82</v>
      </c>
      <c r="N973" s="125" t="s">
        <v>983</v>
      </c>
      <c r="O973" s="123" t="s">
        <v>24</v>
      </c>
      <c r="P973" s="123" t="s">
        <v>782</v>
      </c>
      <c r="R973" s="123">
        <v>77.331999999999994</v>
      </c>
      <c r="S973" s="123">
        <v>77.331999999999994</v>
      </c>
      <c r="T973" s="123">
        <v>0</v>
      </c>
      <c r="U973" s="123">
        <v>0</v>
      </c>
      <c r="V973" s="123">
        <v>0</v>
      </c>
    </row>
    <row r="974" spans="1:22">
      <c r="A974" s="129" t="s">
        <v>982</v>
      </c>
      <c r="B974" s="127" t="s">
        <v>981</v>
      </c>
      <c r="C974" s="124" t="s">
        <v>2029</v>
      </c>
      <c r="D974" s="127" t="s">
        <v>81</v>
      </c>
      <c r="F974" s="124">
        <v>1</v>
      </c>
      <c r="G974" s="126">
        <f>VLOOKUP(A974,'CET uproszczony 15 07 2020'!$B$3:$G$778,6,0)</f>
        <v>2453</v>
      </c>
      <c r="H974" s="127" t="s">
        <v>5</v>
      </c>
      <c r="I974" s="128">
        <v>0.23</v>
      </c>
      <c r="K974" s="135" t="s">
        <v>2740</v>
      </c>
      <c r="L974" s="137" t="s">
        <v>3448</v>
      </c>
      <c r="M974" s="130" t="s">
        <v>82</v>
      </c>
      <c r="N974" s="125" t="s">
        <v>983</v>
      </c>
      <c r="O974" s="123" t="s">
        <v>24</v>
      </c>
      <c r="P974" s="123" t="s">
        <v>782</v>
      </c>
      <c r="R974" s="123">
        <v>77.331999999999994</v>
      </c>
      <c r="S974" s="123">
        <v>77.331999999999994</v>
      </c>
      <c r="T974" s="123">
        <v>0</v>
      </c>
      <c r="U974" s="123">
        <v>0</v>
      </c>
      <c r="V974" s="123">
        <v>0</v>
      </c>
    </row>
    <row r="975" spans="1:22">
      <c r="A975" s="129" t="s">
        <v>982</v>
      </c>
      <c r="B975" s="127" t="s">
        <v>981</v>
      </c>
      <c r="C975" s="124" t="s">
        <v>2029</v>
      </c>
      <c r="D975" s="127" t="s">
        <v>81</v>
      </c>
      <c r="F975" s="124">
        <v>1</v>
      </c>
      <c r="G975" s="126">
        <f>VLOOKUP(A975,'CET uproszczony 15 07 2020'!$B$3:$G$778,6,0)</f>
        <v>2453</v>
      </c>
      <c r="H975" s="127" t="s">
        <v>5</v>
      </c>
      <c r="I975" s="128">
        <v>0.23</v>
      </c>
      <c r="K975" s="135" t="s">
        <v>2690</v>
      </c>
      <c r="L975" s="137" t="s">
        <v>3449</v>
      </c>
      <c r="M975" s="130" t="s">
        <v>82</v>
      </c>
      <c r="N975" s="125" t="s">
        <v>983</v>
      </c>
      <c r="O975" s="123" t="s">
        <v>24</v>
      </c>
      <c r="P975" s="123" t="s">
        <v>782</v>
      </c>
      <c r="R975" s="123">
        <v>77.331999999999994</v>
      </c>
      <c r="S975" s="123">
        <v>77.331999999999994</v>
      </c>
      <c r="T975" s="123">
        <v>0</v>
      </c>
      <c r="U975" s="123">
        <v>0</v>
      </c>
      <c r="V975" s="123">
        <v>0</v>
      </c>
    </row>
    <row r="976" spans="1:22">
      <c r="A976" s="129" t="s">
        <v>982</v>
      </c>
      <c r="B976" s="127" t="s">
        <v>981</v>
      </c>
      <c r="C976" s="124" t="s">
        <v>2029</v>
      </c>
      <c r="D976" s="127" t="s">
        <v>81</v>
      </c>
      <c r="F976" s="124">
        <v>1</v>
      </c>
      <c r="G976" s="126">
        <f>VLOOKUP(A976,'CET uproszczony 15 07 2020'!$B$3:$G$778,6,0)</f>
        <v>2453</v>
      </c>
      <c r="H976" s="127" t="s">
        <v>5</v>
      </c>
      <c r="I976" s="128">
        <v>0.23</v>
      </c>
      <c r="K976" s="135" t="s">
        <v>2754</v>
      </c>
      <c r="L976" s="137" t="s">
        <v>3450</v>
      </c>
      <c r="M976" s="130" t="s">
        <v>82</v>
      </c>
      <c r="N976" s="125" t="s">
        <v>983</v>
      </c>
      <c r="O976" s="123" t="s">
        <v>24</v>
      </c>
      <c r="P976" s="123" t="s">
        <v>782</v>
      </c>
      <c r="R976" s="123">
        <v>77.331999999999994</v>
      </c>
      <c r="S976" s="123">
        <v>77.331999999999994</v>
      </c>
      <c r="T976" s="123">
        <v>0</v>
      </c>
      <c r="U976" s="123">
        <v>0</v>
      </c>
      <c r="V976" s="123">
        <v>0</v>
      </c>
    </row>
    <row r="977" spans="1:22">
      <c r="A977" s="129" t="s">
        <v>982</v>
      </c>
      <c r="B977" s="127" t="s">
        <v>981</v>
      </c>
      <c r="C977" s="124" t="s">
        <v>2029</v>
      </c>
      <c r="D977" s="127" t="s">
        <v>81</v>
      </c>
      <c r="F977" s="124">
        <v>1</v>
      </c>
      <c r="G977" s="126">
        <f>VLOOKUP(A977,'CET uproszczony 15 07 2020'!$B$3:$G$778,6,0)</f>
        <v>2453</v>
      </c>
      <c r="H977" s="127" t="s">
        <v>5</v>
      </c>
      <c r="I977" s="128">
        <v>0.23</v>
      </c>
      <c r="K977" s="135" t="s">
        <v>2686</v>
      </c>
      <c r="L977" s="137" t="s">
        <v>3451</v>
      </c>
      <c r="M977" s="130" t="s">
        <v>82</v>
      </c>
      <c r="N977" s="125" t="s">
        <v>983</v>
      </c>
      <c r="O977" s="123" t="s">
        <v>24</v>
      </c>
      <c r="P977" s="123" t="s">
        <v>782</v>
      </c>
      <c r="R977" s="123">
        <v>77.331999999999994</v>
      </c>
      <c r="S977" s="123">
        <v>77.331999999999994</v>
      </c>
      <c r="T977" s="123">
        <v>0</v>
      </c>
      <c r="U977" s="123">
        <v>0</v>
      </c>
      <c r="V977" s="123">
        <v>0</v>
      </c>
    </row>
    <row r="978" spans="1:22">
      <c r="A978" s="129" t="s">
        <v>982</v>
      </c>
      <c r="B978" s="127" t="s">
        <v>981</v>
      </c>
      <c r="C978" s="124" t="s">
        <v>2029</v>
      </c>
      <c r="D978" s="127" t="s">
        <v>81</v>
      </c>
      <c r="F978" s="124">
        <v>1</v>
      </c>
      <c r="G978" s="126">
        <f>VLOOKUP(A978,'CET uproszczony 15 07 2020'!$B$3:$G$778,6,0)</f>
        <v>2453</v>
      </c>
      <c r="H978" s="127" t="s">
        <v>5</v>
      </c>
      <c r="I978" s="128">
        <v>0.23</v>
      </c>
      <c r="K978" s="135" t="s">
        <v>233</v>
      </c>
      <c r="L978" s="137" t="s">
        <v>3452</v>
      </c>
      <c r="M978" s="130" t="s">
        <v>82</v>
      </c>
      <c r="N978" s="125" t="s">
        <v>983</v>
      </c>
      <c r="O978" s="123" t="s">
        <v>24</v>
      </c>
      <c r="P978" s="123" t="s">
        <v>782</v>
      </c>
      <c r="R978" s="123">
        <v>77.331999999999994</v>
      </c>
      <c r="S978" s="123">
        <v>77.331999999999994</v>
      </c>
      <c r="T978" s="123">
        <v>0</v>
      </c>
      <c r="U978" s="123">
        <v>0</v>
      </c>
      <c r="V978" s="123">
        <v>0</v>
      </c>
    </row>
    <row r="979" spans="1:22">
      <c r="A979" s="129" t="s">
        <v>985</v>
      </c>
      <c r="B979" s="127" t="s">
        <v>984</v>
      </c>
      <c r="C979" s="124" t="s">
        <v>2020</v>
      </c>
      <c r="D979" s="127" t="s">
        <v>81</v>
      </c>
      <c r="F979" s="124">
        <v>1</v>
      </c>
      <c r="G979" s="126">
        <f>VLOOKUP(A979,'CET uproszczony 15 07 2020'!$B$3:$G$778,6,0)</f>
        <v>447</v>
      </c>
      <c r="H979" s="127" t="s">
        <v>5</v>
      </c>
      <c r="I979" s="128">
        <v>0.23</v>
      </c>
      <c r="K979" s="135" t="s">
        <v>2687</v>
      </c>
      <c r="L979" s="137" t="s">
        <v>3453</v>
      </c>
      <c r="M979" s="130" t="s">
        <v>82</v>
      </c>
      <c r="N979" s="125" t="s">
        <v>983</v>
      </c>
      <c r="O979" s="123" t="s">
        <v>24</v>
      </c>
      <c r="P979" s="123" t="s">
        <v>782</v>
      </c>
      <c r="R979" s="123">
        <v>13.289</v>
      </c>
      <c r="S979" s="123">
        <v>13.289</v>
      </c>
      <c r="T979" s="123">
        <v>0</v>
      </c>
      <c r="U979" s="123">
        <v>0</v>
      </c>
      <c r="V979" s="123">
        <v>0</v>
      </c>
    </row>
    <row r="980" spans="1:22">
      <c r="A980" s="129" t="s">
        <v>985</v>
      </c>
      <c r="B980" s="127" t="s">
        <v>984</v>
      </c>
      <c r="C980" s="124" t="s">
        <v>2020</v>
      </c>
      <c r="D980" s="127" t="s">
        <v>81</v>
      </c>
      <c r="F980" s="124">
        <v>1</v>
      </c>
      <c r="G980" s="126">
        <f>VLOOKUP(A980,'CET uproszczony 15 07 2020'!$B$3:$G$778,6,0)</f>
        <v>447</v>
      </c>
      <c r="H980" s="127" t="s">
        <v>5</v>
      </c>
      <c r="I980" s="128">
        <v>0.23</v>
      </c>
      <c r="K980" s="135" t="s">
        <v>2740</v>
      </c>
      <c r="L980" s="137" t="s">
        <v>3454</v>
      </c>
      <c r="M980" s="130" t="s">
        <v>82</v>
      </c>
      <c r="N980" s="125" t="s">
        <v>983</v>
      </c>
      <c r="O980" s="123" t="s">
        <v>24</v>
      </c>
      <c r="P980" s="123" t="s">
        <v>782</v>
      </c>
      <c r="R980" s="123">
        <v>13.289</v>
      </c>
      <c r="S980" s="123">
        <v>13.289</v>
      </c>
      <c r="T980" s="123">
        <v>0</v>
      </c>
      <c r="U980" s="123">
        <v>0</v>
      </c>
      <c r="V980" s="123">
        <v>0</v>
      </c>
    </row>
    <row r="981" spans="1:22">
      <c r="A981" s="129" t="s">
        <v>985</v>
      </c>
      <c r="B981" s="127" t="s">
        <v>984</v>
      </c>
      <c r="C981" s="124" t="s">
        <v>2020</v>
      </c>
      <c r="D981" s="127" t="s">
        <v>81</v>
      </c>
      <c r="F981" s="124">
        <v>1</v>
      </c>
      <c r="G981" s="126">
        <f>VLOOKUP(A981,'CET uproszczony 15 07 2020'!$B$3:$G$778,6,0)</f>
        <v>447</v>
      </c>
      <c r="H981" s="127" t="s">
        <v>5</v>
      </c>
      <c r="I981" s="128">
        <v>0.23</v>
      </c>
      <c r="K981" s="135" t="s">
        <v>2690</v>
      </c>
      <c r="L981" s="137" t="s">
        <v>3455</v>
      </c>
      <c r="M981" s="130" t="s">
        <v>82</v>
      </c>
      <c r="N981" s="125" t="s">
        <v>983</v>
      </c>
      <c r="O981" s="123" t="s">
        <v>24</v>
      </c>
      <c r="P981" s="123" t="s">
        <v>782</v>
      </c>
      <c r="R981" s="123">
        <v>13.289</v>
      </c>
      <c r="S981" s="123">
        <v>13.289</v>
      </c>
      <c r="T981" s="123">
        <v>0</v>
      </c>
      <c r="U981" s="123">
        <v>0</v>
      </c>
      <c r="V981" s="123">
        <v>0</v>
      </c>
    </row>
    <row r="982" spans="1:22">
      <c r="A982" s="129" t="s">
        <v>985</v>
      </c>
      <c r="B982" s="127" t="s">
        <v>984</v>
      </c>
      <c r="C982" s="124" t="s">
        <v>2020</v>
      </c>
      <c r="D982" s="127" t="s">
        <v>81</v>
      </c>
      <c r="F982" s="124">
        <v>1</v>
      </c>
      <c r="G982" s="126">
        <f>VLOOKUP(A982,'CET uproszczony 15 07 2020'!$B$3:$G$778,6,0)</f>
        <v>447</v>
      </c>
      <c r="H982" s="127" t="s">
        <v>5</v>
      </c>
      <c r="I982" s="128">
        <v>0.23</v>
      </c>
      <c r="K982" s="135" t="s">
        <v>2754</v>
      </c>
      <c r="L982" s="137" t="s">
        <v>3456</v>
      </c>
      <c r="M982" s="130" t="s">
        <v>82</v>
      </c>
      <c r="N982" s="125" t="s">
        <v>983</v>
      </c>
      <c r="O982" s="123" t="s">
        <v>24</v>
      </c>
      <c r="P982" s="123" t="s">
        <v>782</v>
      </c>
      <c r="R982" s="123">
        <v>13.289</v>
      </c>
      <c r="S982" s="123">
        <v>13.289</v>
      </c>
      <c r="T982" s="123">
        <v>0</v>
      </c>
      <c r="U982" s="123">
        <v>0</v>
      </c>
      <c r="V982" s="123">
        <v>0</v>
      </c>
    </row>
    <row r="983" spans="1:22">
      <c r="A983" s="129" t="s">
        <v>985</v>
      </c>
      <c r="B983" s="127" t="s">
        <v>984</v>
      </c>
      <c r="C983" s="124" t="s">
        <v>2020</v>
      </c>
      <c r="D983" s="127" t="s">
        <v>81</v>
      </c>
      <c r="F983" s="124">
        <v>1</v>
      </c>
      <c r="G983" s="126">
        <f>VLOOKUP(A983,'CET uproszczony 15 07 2020'!$B$3:$G$778,6,0)</f>
        <v>447</v>
      </c>
      <c r="H983" s="127" t="s">
        <v>5</v>
      </c>
      <c r="I983" s="128">
        <v>0.23</v>
      </c>
      <c r="K983" s="135" t="s">
        <v>2686</v>
      </c>
      <c r="L983" s="137" t="s">
        <v>3457</v>
      </c>
      <c r="M983" s="130" t="s">
        <v>82</v>
      </c>
      <c r="N983" s="125" t="s">
        <v>983</v>
      </c>
      <c r="O983" s="123" t="s">
        <v>24</v>
      </c>
      <c r="P983" s="123" t="s">
        <v>782</v>
      </c>
      <c r="R983" s="123">
        <v>13.289</v>
      </c>
      <c r="S983" s="123">
        <v>13.289</v>
      </c>
      <c r="T983" s="123">
        <v>0</v>
      </c>
      <c r="U983" s="123">
        <v>0</v>
      </c>
      <c r="V983" s="123">
        <v>0</v>
      </c>
    </row>
    <row r="984" spans="1:22">
      <c r="A984" s="129" t="s">
        <v>985</v>
      </c>
      <c r="B984" s="127" t="s">
        <v>984</v>
      </c>
      <c r="C984" s="124" t="s">
        <v>2020</v>
      </c>
      <c r="D984" s="127" t="s">
        <v>81</v>
      </c>
      <c r="F984" s="124">
        <v>1</v>
      </c>
      <c r="G984" s="126">
        <f>VLOOKUP(A984,'CET uproszczony 15 07 2020'!$B$3:$G$778,6,0)</f>
        <v>447</v>
      </c>
      <c r="H984" s="127" t="s">
        <v>5</v>
      </c>
      <c r="I984" s="128">
        <v>0.23</v>
      </c>
      <c r="K984" s="135" t="s">
        <v>233</v>
      </c>
      <c r="L984" s="137" t="s">
        <v>3458</v>
      </c>
      <c r="M984" s="130" t="s">
        <v>82</v>
      </c>
      <c r="N984" s="125" t="s">
        <v>983</v>
      </c>
      <c r="O984" s="123" t="s">
        <v>24</v>
      </c>
      <c r="P984" s="123" t="s">
        <v>782</v>
      </c>
      <c r="R984" s="123">
        <v>13.289</v>
      </c>
      <c r="S984" s="123">
        <v>13.289</v>
      </c>
      <c r="T984" s="123">
        <v>0</v>
      </c>
      <c r="U984" s="123">
        <v>0</v>
      </c>
      <c r="V984" s="123">
        <v>0</v>
      </c>
    </row>
    <row r="985" spans="1:22">
      <c r="A985" s="129" t="s">
        <v>991</v>
      </c>
      <c r="B985" s="127" t="s">
        <v>990</v>
      </c>
      <c r="C985" s="124" t="s">
        <v>2021</v>
      </c>
      <c r="D985" s="127" t="s">
        <v>81</v>
      </c>
      <c r="F985" s="124">
        <v>1</v>
      </c>
      <c r="G985" s="126">
        <f>VLOOKUP(A985,'CET uproszczony 15 07 2020'!$B$3:$G$778,6,0)</f>
        <v>640</v>
      </c>
      <c r="H985" s="127" t="s">
        <v>5</v>
      </c>
      <c r="I985" s="128">
        <v>0.23</v>
      </c>
      <c r="K985" s="135" t="s">
        <v>2687</v>
      </c>
      <c r="L985" s="137" t="s">
        <v>3461</v>
      </c>
      <c r="M985" s="130" t="s">
        <v>82</v>
      </c>
      <c r="N985" s="125" t="s">
        <v>983</v>
      </c>
      <c r="O985" s="123" t="s">
        <v>24</v>
      </c>
      <c r="P985" s="123" t="s">
        <v>782</v>
      </c>
      <c r="R985" s="123">
        <v>19.234000000000002</v>
      </c>
      <c r="S985" s="123">
        <v>19.234000000000002</v>
      </c>
      <c r="T985" s="123">
        <v>0</v>
      </c>
      <c r="U985" s="123">
        <v>0</v>
      </c>
      <c r="V985" s="123">
        <v>0</v>
      </c>
    </row>
    <row r="986" spans="1:22">
      <c r="A986" s="129" t="s">
        <v>991</v>
      </c>
      <c r="B986" s="127" t="s">
        <v>990</v>
      </c>
      <c r="C986" s="124" t="s">
        <v>2021</v>
      </c>
      <c r="D986" s="127" t="s">
        <v>81</v>
      </c>
      <c r="F986" s="124">
        <v>1</v>
      </c>
      <c r="G986" s="126">
        <f>VLOOKUP(A986,'CET uproszczony 15 07 2020'!$B$3:$G$778,6,0)</f>
        <v>640</v>
      </c>
      <c r="H986" s="127" t="s">
        <v>5</v>
      </c>
      <c r="I986" s="128">
        <v>0.23</v>
      </c>
      <c r="K986" s="135" t="s">
        <v>2740</v>
      </c>
      <c r="L986" s="137" t="s">
        <v>3462</v>
      </c>
      <c r="M986" s="130" t="s">
        <v>82</v>
      </c>
      <c r="N986" s="125" t="s">
        <v>983</v>
      </c>
      <c r="O986" s="123" t="s">
        <v>24</v>
      </c>
      <c r="P986" s="123" t="s">
        <v>782</v>
      </c>
      <c r="R986" s="123">
        <v>19.234000000000002</v>
      </c>
      <c r="S986" s="123">
        <v>19.234000000000002</v>
      </c>
      <c r="T986" s="123">
        <v>0</v>
      </c>
      <c r="U986" s="123">
        <v>0</v>
      </c>
      <c r="V986" s="123">
        <v>0</v>
      </c>
    </row>
    <row r="987" spans="1:22">
      <c r="A987" s="129" t="s">
        <v>991</v>
      </c>
      <c r="B987" s="127" t="s">
        <v>990</v>
      </c>
      <c r="C987" s="124" t="s">
        <v>2021</v>
      </c>
      <c r="D987" s="127" t="s">
        <v>81</v>
      </c>
      <c r="F987" s="124">
        <v>1</v>
      </c>
      <c r="G987" s="126">
        <f>VLOOKUP(A987,'CET uproszczony 15 07 2020'!$B$3:$G$778,6,0)</f>
        <v>640</v>
      </c>
      <c r="H987" s="127" t="s">
        <v>5</v>
      </c>
      <c r="I987" s="128">
        <v>0.23</v>
      </c>
      <c r="K987" s="135" t="s">
        <v>2690</v>
      </c>
      <c r="L987" s="137" t="s">
        <v>3463</v>
      </c>
      <c r="M987" s="130" t="s">
        <v>82</v>
      </c>
      <c r="N987" s="125" t="s">
        <v>983</v>
      </c>
      <c r="O987" s="123" t="s">
        <v>24</v>
      </c>
      <c r="P987" s="123" t="s">
        <v>782</v>
      </c>
      <c r="R987" s="123">
        <v>19.234000000000002</v>
      </c>
      <c r="S987" s="123">
        <v>19.234000000000002</v>
      </c>
      <c r="T987" s="123">
        <v>0</v>
      </c>
      <c r="U987" s="123">
        <v>0</v>
      </c>
      <c r="V987" s="123">
        <v>0</v>
      </c>
    </row>
    <row r="988" spans="1:22">
      <c r="A988" s="129" t="s">
        <v>991</v>
      </c>
      <c r="B988" s="127" t="s">
        <v>990</v>
      </c>
      <c r="C988" s="124" t="s">
        <v>2021</v>
      </c>
      <c r="D988" s="127" t="s">
        <v>81</v>
      </c>
      <c r="F988" s="124">
        <v>1</v>
      </c>
      <c r="G988" s="126">
        <f>VLOOKUP(A988,'CET uproszczony 15 07 2020'!$B$3:$G$778,6,0)</f>
        <v>640</v>
      </c>
      <c r="H988" s="127" t="s">
        <v>5</v>
      </c>
      <c r="I988" s="128">
        <v>0.23</v>
      </c>
      <c r="K988" s="135" t="s">
        <v>2754</v>
      </c>
      <c r="L988" s="137" t="s">
        <v>3464</v>
      </c>
      <c r="M988" s="130" t="s">
        <v>82</v>
      </c>
      <c r="N988" s="125" t="s">
        <v>983</v>
      </c>
      <c r="O988" s="123" t="s">
        <v>24</v>
      </c>
      <c r="P988" s="123" t="s">
        <v>782</v>
      </c>
      <c r="R988" s="123">
        <v>19.234000000000002</v>
      </c>
      <c r="S988" s="123">
        <v>19.234000000000002</v>
      </c>
      <c r="T988" s="123">
        <v>0</v>
      </c>
      <c r="U988" s="123">
        <v>0</v>
      </c>
      <c r="V988" s="123">
        <v>0</v>
      </c>
    </row>
    <row r="989" spans="1:22">
      <c r="A989" s="129" t="s">
        <v>991</v>
      </c>
      <c r="B989" s="127" t="s">
        <v>990</v>
      </c>
      <c r="C989" s="124" t="s">
        <v>2021</v>
      </c>
      <c r="D989" s="127" t="s">
        <v>81</v>
      </c>
      <c r="F989" s="124">
        <v>1</v>
      </c>
      <c r="G989" s="126">
        <f>VLOOKUP(A989,'CET uproszczony 15 07 2020'!$B$3:$G$778,6,0)</f>
        <v>640</v>
      </c>
      <c r="H989" s="127" t="s">
        <v>5</v>
      </c>
      <c r="I989" s="128">
        <v>0.23</v>
      </c>
      <c r="K989" s="135" t="s">
        <v>2686</v>
      </c>
      <c r="L989" s="137" t="s">
        <v>3465</v>
      </c>
      <c r="M989" s="130" t="s">
        <v>82</v>
      </c>
      <c r="N989" s="125" t="s">
        <v>983</v>
      </c>
      <c r="O989" s="123" t="s">
        <v>24</v>
      </c>
      <c r="P989" s="123" t="s">
        <v>782</v>
      </c>
      <c r="R989" s="123">
        <v>19.234000000000002</v>
      </c>
      <c r="S989" s="123">
        <v>19.234000000000002</v>
      </c>
      <c r="T989" s="123">
        <v>0</v>
      </c>
      <c r="U989" s="123">
        <v>0</v>
      </c>
      <c r="V989" s="123">
        <v>0</v>
      </c>
    </row>
    <row r="990" spans="1:22">
      <c r="A990" s="129" t="s">
        <v>991</v>
      </c>
      <c r="B990" s="127" t="s">
        <v>990</v>
      </c>
      <c r="C990" s="124" t="s">
        <v>2021</v>
      </c>
      <c r="D990" s="127" t="s">
        <v>81</v>
      </c>
      <c r="F990" s="124">
        <v>1</v>
      </c>
      <c r="G990" s="126">
        <f>VLOOKUP(A990,'CET uproszczony 15 07 2020'!$B$3:$G$778,6,0)</f>
        <v>640</v>
      </c>
      <c r="H990" s="127" t="s">
        <v>5</v>
      </c>
      <c r="I990" s="128">
        <v>0.23</v>
      </c>
      <c r="K990" s="135" t="s">
        <v>3219</v>
      </c>
      <c r="L990" s="137" t="s">
        <v>3466</v>
      </c>
      <c r="M990" s="130" t="s">
        <v>82</v>
      </c>
      <c r="N990" s="125" t="s">
        <v>983</v>
      </c>
      <c r="O990" s="123" t="s">
        <v>24</v>
      </c>
      <c r="P990" s="123" t="s">
        <v>782</v>
      </c>
      <c r="R990" s="123">
        <v>19.234000000000002</v>
      </c>
      <c r="S990" s="123">
        <v>19.234000000000002</v>
      </c>
      <c r="T990" s="123">
        <v>0</v>
      </c>
      <c r="U990" s="123">
        <v>0</v>
      </c>
      <c r="V990" s="123">
        <v>0</v>
      </c>
    </row>
    <row r="991" spans="1:22">
      <c r="A991" s="129" t="s">
        <v>993</v>
      </c>
      <c r="B991" s="127" t="s">
        <v>992</v>
      </c>
      <c r="C991" s="124" t="s">
        <v>2022</v>
      </c>
      <c r="D991" s="127" t="s">
        <v>81</v>
      </c>
      <c r="F991" s="124">
        <v>1</v>
      </c>
      <c r="G991" s="126">
        <f>VLOOKUP(A991,'CET uproszczony 15 07 2020'!$B$3:$G$778,6,0)</f>
        <v>675</v>
      </c>
      <c r="H991" s="127" t="s">
        <v>5</v>
      </c>
      <c r="I991" s="128">
        <v>0.23</v>
      </c>
      <c r="K991" s="135" t="s">
        <v>2687</v>
      </c>
      <c r="L991" s="137" t="s">
        <v>3467</v>
      </c>
      <c r="M991" s="130" t="s">
        <v>82</v>
      </c>
      <c r="N991" s="125" t="s">
        <v>983</v>
      </c>
      <c r="O991" s="123" t="s">
        <v>24</v>
      </c>
      <c r="P991" s="123" t="s">
        <v>782</v>
      </c>
      <c r="R991" s="123">
        <v>22.65</v>
      </c>
      <c r="S991" s="123">
        <v>22.65</v>
      </c>
      <c r="T991" s="123">
        <v>0</v>
      </c>
      <c r="U991" s="123">
        <v>0</v>
      </c>
      <c r="V991" s="123">
        <v>0</v>
      </c>
    </row>
    <row r="992" spans="1:22">
      <c r="A992" s="129" t="s">
        <v>993</v>
      </c>
      <c r="B992" s="127" t="s">
        <v>992</v>
      </c>
      <c r="C992" s="124" t="s">
        <v>2022</v>
      </c>
      <c r="D992" s="127" t="s">
        <v>81</v>
      </c>
      <c r="F992" s="124">
        <v>1</v>
      </c>
      <c r="G992" s="126">
        <f>VLOOKUP(A992,'CET uproszczony 15 07 2020'!$B$3:$G$778,6,0)</f>
        <v>675</v>
      </c>
      <c r="H992" s="127" t="s">
        <v>5</v>
      </c>
      <c r="I992" s="128">
        <v>0.23</v>
      </c>
      <c r="K992" s="135" t="s">
        <v>2740</v>
      </c>
      <c r="L992" s="137" t="s">
        <v>3468</v>
      </c>
      <c r="M992" s="130" t="s">
        <v>82</v>
      </c>
      <c r="N992" s="125" t="s">
        <v>983</v>
      </c>
      <c r="O992" s="123" t="s">
        <v>24</v>
      </c>
      <c r="P992" s="123" t="s">
        <v>782</v>
      </c>
      <c r="R992" s="123">
        <v>22.65</v>
      </c>
      <c r="S992" s="123">
        <v>22.65</v>
      </c>
      <c r="T992" s="123">
        <v>0</v>
      </c>
      <c r="U992" s="123">
        <v>0</v>
      </c>
      <c r="V992" s="123">
        <v>0</v>
      </c>
    </row>
    <row r="993" spans="1:22">
      <c r="A993" s="129" t="s">
        <v>993</v>
      </c>
      <c r="B993" s="127" t="s">
        <v>992</v>
      </c>
      <c r="C993" s="124" t="s">
        <v>2022</v>
      </c>
      <c r="D993" s="127" t="s">
        <v>81</v>
      </c>
      <c r="F993" s="124">
        <v>1</v>
      </c>
      <c r="G993" s="126">
        <f>VLOOKUP(A993,'CET uproszczony 15 07 2020'!$B$3:$G$778,6,0)</f>
        <v>675</v>
      </c>
      <c r="H993" s="127" t="s">
        <v>5</v>
      </c>
      <c r="I993" s="128">
        <v>0.23</v>
      </c>
      <c r="K993" s="135" t="s">
        <v>2690</v>
      </c>
      <c r="L993" s="137" t="s">
        <v>3469</v>
      </c>
      <c r="M993" s="130" t="s">
        <v>82</v>
      </c>
      <c r="N993" s="125" t="s">
        <v>983</v>
      </c>
      <c r="O993" s="123" t="s">
        <v>24</v>
      </c>
      <c r="P993" s="123" t="s">
        <v>782</v>
      </c>
      <c r="R993" s="123">
        <v>22.65</v>
      </c>
      <c r="S993" s="123">
        <v>22.65</v>
      </c>
      <c r="T993" s="123">
        <v>0</v>
      </c>
      <c r="U993" s="123">
        <v>0</v>
      </c>
      <c r="V993" s="123">
        <v>0</v>
      </c>
    </row>
    <row r="994" spans="1:22">
      <c r="A994" s="129" t="s">
        <v>993</v>
      </c>
      <c r="B994" s="127" t="s">
        <v>992</v>
      </c>
      <c r="C994" s="124" t="s">
        <v>2022</v>
      </c>
      <c r="D994" s="127" t="s">
        <v>81</v>
      </c>
      <c r="F994" s="124">
        <v>1</v>
      </c>
      <c r="G994" s="126">
        <f>VLOOKUP(A994,'CET uproszczony 15 07 2020'!$B$3:$G$778,6,0)</f>
        <v>675</v>
      </c>
      <c r="H994" s="127" t="s">
        <v>5</v>
      </c>
      <c r="I994" s="128">
        <v>0.23</v>
      </c>
      <c r="K994" s="135" t="s">
        <v>2754</v>
      </c>
      <c r="L994" s="137" t="s">
        <v>3470</v>
      </c>
      <c r="M994" s="130" t="s">
        <v>82</v>
      </c>
      <c r="N994" s="125" t="s">
        <v>983</v>
      </c>
      <c r="O994" s="123" t="s">
        <v>24</v>
      </c>
      <c r="P994" s="123" t="s">
        <v>782</v>
      </c>
      <c r="R994" s="123">
        <v>22.65</v>
      </c>
      <c r="S994" s="123">
        <v>22.65</v>
      </c>
      <c r="T994" s="123">
        <v>0</v>
      </c>
      <c r="U994" s="123">
        <v>0</v>
      </c>
      <c r="V994" s="123">
        <v>0</v>
      </c>
    </row>
    <row r="995" spans="1:22">
      <c r="A995" s="129" t="s">
        <v>993</v>
      </c>
      <c r="B995" s="127" t="s">
        <v>992</v>
      </c>
      <c r="C995" s="124" t="s">
        <v>2022</v>
      </c>
      <c r="D995" s="127" t="s">
        <v>81</v>
      </c>
      <c r="F995" s="124">
        <v>1</v>
      </c>
      <c r="G995" s="126">
        <f>VLOOKUP(A995,'CET uproszczony 15 07 2020'!$B$3:$G$778,6,0)</f>
        <v>675</v>
      </c>
      <c r="H995" s="127" t="s">
        <v>5</v>
      </c>
      <c r="I995" s="128">
        <v>0.23</v>
      </c>
      <c r="K995" s="135" t="s">
        <v>2686</v>
      </c>
      <c r="L995" s="137" t="s">
        <v>3471</v>
      </c>
      <c r="M995" s="130" t="s">
        <v>82</v>
      </c>
      <c r="N995" s="125" t="s">
        <v>983</v>
      </c>
      <c r="O995" s="123" t="s">
        <v>24</v>
      </c>
      <c r="P995" s="123" t="s">
        <v>782</v>
      </c>
      <c r="R995" s="123">
        <v>22.65</v>
      </c>
      <c r="S995" s="123">
        <v>22.65</v>
      </c>
      <c r="T995" s="123">
        <v>0</v>
      </c>
      <c r="U995" s="123">
        <v>0</v>
      </c>
      <c r="V995" s="123">
        <v>0</v>
      </c>
    </row>
    <row r="996" spans="1:22">
      <c r="A996" s="129" t="s">
        <v>993</v>
      </c>
      <c r="B996" s="127" t="s">
        <v>992</v>
      </c>
      <c r="C996" s="124" t="s">
        <v>2022</v>
      </c>
      <c r="D996" s="127" t="s">
        <v>81</v>
      </c>
      <c r="F996" s="124">
        <v>1</v>
      </c>
      <c r="G996" s="126">
        <f>VLOOKUP(A996,'CET uproszczony 15 07 2020'!$B$3:$G$778,6,0)</f>
        <v>675</v>
      </c>
      <c r="H996" s="127" t="s">
        <v>5</v>
      </c>
      <c r="I996" s="128">
        <v>0.23</v>
      </c>
      <c r="K996" s="135" t="s">
        <v>233</v>
      </c>
      <c r="L996" s="137" t="s">
        <v>3472</v>
      </c>
      <c r="M996" s="130" t="s">
        <v>82</v>
      </c>
      <c r="N996" s="125" t="s">
        <v>983</v>
      </c>
      <c r="O996" s="123" t="s">
        <v>24</v>
      </c>
      <c r="P996" s="123" t="s">
        <v>782</v>
      </c>
      <c r="R996" s="123">
        <v>22.65</v>
      </c>
      <c r="S996" s="123">
        <v>22.65</v>
      </c>
      <c r="T996" s="123">
        <v>0</v>
      </c>
      <c r="U996" s="123">
        <v>0</v>
      </c>
      <c r="V996" s="123">
        <v>0</v>
      </c>
    </row>
    <row r="997" spans="1:22">
      <c r="A997" s="129" t="s">
        <v>993</v>
      </c>
      <c r="B997" s="127" t="s">
        <v>992</v>
      </c>
      <c r="C997" s="124" t="s">
        <v>2022</v>
      </c>
      <c r="D997" s="127" t="s">
        <v>81</v>
      </c>
      <c r="F997" s="124">
        <v>1</v>
      </c>
      <c r="G997" s="126">
        <f>VLOOKUP(A997,'CET uproszczony 15 07 2020'!$B$3:$G$778,6,0)</f>
        <v>675</v>
      </c>
      <c r="H997" s="127" t="s">
        <v>5</v>
      </c>
      <c r="I997" s="128">
        <v>0.23</v>
      </c>
      <c r="K997" s="135" t="s">
        <v>2746</v>
      </c>
      <c r="L997" s="137" t="s">
        <v>3473</v>
      </c>
      <c r="M997" s="130" t="s">
        <v>82</v>
      </c>
      <c r="N997" s="125" t="s">
        <v>983</v>
      </c>
      <c r="O997" s="123" t="s">
        <v>24</v>
      </c>
      <c r="P997" s="123" t="s">
        <v>782</v>
      </c>
      <c r="R997" s="123">
        <v>22.65</v>
      </c>
      <c r="S997" s="123">
        <v>22.65</v>
      </c>
      <c r="T997" s="123">
        <v>0</v>
      </c>
      <c r="U997" s="123">
        <v>0</v>
      </c>
      <c r="V997" s="123">
        <v>0</v>
      </c>
    </row>
    <row r="998" spans="1:22">
      <c r="A998" s="129" t="s">
        <v>993</v>
      </c>
      <c r="B998" s="127" t="s">
        <v>992</v>
      </c>
      <c r="C998" s="124" t="s">
        <v>2022</v>
      </c>
      <c r="D998" s="127" t="s">
        <v>81</v>
      </c>
      <c r="F998" s="124">
        <v>1</v>
      </c>
      <c r="G998" s="126">
        <f>VLOOKUP(A998,'CET uproszczony 15 07 2020'!$B$3:$G$778,6,0)</f>
        <v>675</v>
      </c>
      <c r="H998" s="127" t="s">
        <v>5</v>
      </c>
      <c r="I998" s="128">
        <v>0.23</v>
      </c>
      <c r="K998" s="135" t="s">
        <v>2748</v>
      </c>
      <c r="L998" s="137" t="s">
        <v>3474</v>
      </c>
      <c r="M998" s="130" t="s">
        <v>82</v>
      </c>
      <c r="N998" s="125" t="s">
        <v>983</v>
      </c>
      <c r="O998" s="123" t="s">
        <v>24</v>
      </c>
      <c r="P998" s="123" t="s">
        <v>782</v>
      </c>
      <c r="R998" s="123">
        <v>22.65</v>
      </c>
      <c r="S998" s="123">
        <v>22.65</v>
      </c>
      <c r="T998" s="123">
        <v>0</v>
      </c>
      <c r="U998" s="123">
        <v>0</v>
      </c>
      <c r="V998" s="123">
        <v>0</v>
      </c>
    </row>
    <row r="999" spans="1:22">
      <c r="A999" s="129" t="s">
        <v>993</v>
      </c>
      <c r="B999" s="127" t="s">
        <v>992</v>
      </c>
      <c r="C999" s="124" t="s">
        <v>2022</v>
      </c>
      <c r="D999" s="127" t="s">
        <v>81</v>
      </c>
      <c r="F999" s="124">
        <v>1</v>
      </c>
      <c r="G999" s="126">
        <f>VLOOKUP(A999,'CET uproszczony 15 07 2020'!$B$3:$G$778,6,0)</f>
        <v>675</v>
      </c>
      <c r="H999" s="127" t="s">
        <v>5</v>
      </c>
      <c r="I999" s="128">
        <v>0.23</v>
      </c>
      <c r="K999" s="135" t="s">
        <v>2750</v>
      </c>
      <c r="L999" s="137" t="s">
        <v>3475</v>
      </c>
      <c r="M999" s="130" t="s">
        <v>82</v>
      </c>
      <c r="N999" s="125" t="s">
        <v>983</v>
      </c>
      <c r="O999" s="123" t="s">
        <v>24</v>
      </c>
      <c r="P999" s="123" t="s">
        <v>782</v>
      </c>
      <c r="R999" s="123">
        <v>22.65</v>
      </c>
      <c r="S999" s="123">
        <v>22.65</v>
      </c>
      <c r="T999" s="123">
        <v>0</v>
      </c>
      <c r="U999" s="123">
        <v>0</v>
      </c>
      <c r="V999" s="123">
        <v>0</v>
      </c>
    </row>
    <row r="1000" spans="1:22">
      <c r="A1000" s="129" t="s">
        <v>997</v>
      </c>
      <c r="B1000" s="127" t="s">
        <v>996</v>
      </c>
      <c r="C1000" s="124" t="s">
        <v>2023</v>
      </c>
      <c r="D1000" s="127" t="s">
        <v>81</v>
      </c>
      <c r="F1000" s="124">
        <v>1</v>
      </c>
      <c r="G1000" s="126">
        <f>VLOOKUP(A1000,'CET uproszczony 15 07 2020'!$B$3:$G$778,6,0)</f>
        <v>887</v>
      </c>
      <c r="H1000" s="127" t="s">
        <v>5</v>
      </c>
      <c r="I1000" s="128">
        <v>0.23</v>
      </c>
      <c r="K1000" s="135" t="s">
        <v>2687</v>
      </c>
      <c r="L1000" s="137" t="s">
        <v>3480</v>
      </c>
      <c r="M1000" s="130" t="s">
        <v>82</v>
      </c>
      <c r="N1000" s="125" t="s">
        <v>983</v>
      </c>
      <c r="O1000" s="123" t="s">
        <v>24</v>
      </c>
      <c r="P1000" s="123" t="s">
        <v>782</v>
      </c>
      <c r="R1000" s="123">
        <v>28.132000000000001</v>
      </c>
      <c r="S1000" s="123">
        <v>28.132000000000001</v>
      </c>
      <c r="T1000" s="123">
        <v>0</v>
      </c>
      <c r="U1000" s="123">
        <v>0</v>
      </c>
      <c r="V1000" s="123">
        <v>0</v>
      </c>
    </row>
    <row r="1001" spans="1:22">
      <c r="A1001" s="129" t="s">
        <v>997</v>
      </c>
      <c r="B1001" s="127" t="s">
        <v>996</v>
      </c>
      <c r="C1001" s="124" t="s">
        <v>2023</v>
      </c>
      <c r="D1001" s="127" t="s">
        <v>81</v>
      </c>
      <c r="F1001" s="124">
        <v>1</v>
      </c>
      <c r="G1001" s="126">
        <f>VLOOKUP(A1001,'CET uproszczony 15 07 2020'!$B$3:$G$778,6,0)</f>
        <v>887</v>
      </c>
      <c r="H1001" s="127" t="s">
        <v>5</v>
      </c>
      <c r="I1001" s="128">
        <v>0.23</v>
      </c>
      <c r="K1001" s="135" t="s">
        <v>2740</v>
      </c>
      <c r="L1001" s="137" t="s">
        <v>3481</v>
      </c>
      <c r="M1001" s="130" t="s">
        <v>82</v>
      </c>
      <c r="N1001" s="125" t="s">
        <v>983</v>
      </c>
      <c r="O1001" s="123" t="s">
        <v>24</v>
      </c>
      <c r="P1001" s="123" t="s">
        <v>782</v>
      </c>
      <c r="R1001" s="123">
        <v>28.132000000000001</v>
      </c>
      <c r="S1001" s="123">
        <v>28.132000000000001</v>
      </c>
      <c r="T1001" s="123">
        <v>0</v>
      </c>
      <c r="U1001" s="123">
        <v>0</v>
      </c>
      <c r="V1001" s="123">
        <v>0</v>
      </c>
    </row>
    <row r="1002" spans="1:22">
      <c r="A1002" s="129" t="s">
        <v>997</v>
      </c>
      <c r="B1002" s="127" t="s">
        <v>996</v>
      </c>
      <c r="C1002" s="124" t="s">
        <v>2023</v>
      </c>
      <c r="D1002" s="127" t="s">
        <v>81</v>
      </c>
      <c r="F1002" s="124">
        <v>1</v>
      </c>
      <c r="G1002" s="126">
        <f>VLOOKUP(A1002,'CET uproszczony 15 07 2020'!$B$3:$G$778,6,0)</f>
        <v>887</v>
      </c>
      <c r="H1002" s="127" t="s">
        <v>5</v>
      </c>
      <c r="I1002" s="128">
        <v>0.23</v>
      </c>
      <c r="K1002" s="135" t="s">
        <v>2690</v>
      </c>
      <c r="L1002" s="137" t="s">
        <v>3482</v>
      </c>
      <c r="M1002" s="130" t="s">
        <v>82</v>
      </c>
      <c r="N1002" s="125" t="s">
        <v>983</v>
      </c>
      <c r="O1002" s="123" t="s">
        <v>24</v>
      </c>
      <c r="P1002" s="123" t="s">
        <v>782</v>
      </c>
      <c r="R1002" s="123">
        <v>28.132000000000001</v>
      </c>
      <c r="S1002" s="123">
        <v>28.132000000000001</v>
      </c>
      <c r="T1002" s="123">
        <v>0</v>
      </c>
      <c r="U1002" s="123">
        <v>0</v>
      </c>
      <c r="V1002" s="123">
        <v>0</v>
      </c>
    </row>
    <row r="1003" spans="1:22">
      <c r="A1003" s="129" t="s">
        <v>997</v>
      </c>
      <c r="B1003" s="127" t="s">
        <v>996</v>
      </c>
      <c r="C1003" s="124" t="s">
        <v>2023</v>
      </c>
      <c r="D1003" s="127" t="s">
        <v>81</v>
      </c>
      <c r="F1003" s="124">
        <v>1</v>
      </c>
      <c r="G1003" s="126">
        <f>VLOOKUP(A1003,'CET uproszczony 15 07 2020'!$B$3:$G$778,6,0)</f>
        <v>887</v>
      </c>
      <c r="H1003" s="127" t="s">
        <v>5</v>
      </c>
      <c r="I1003" s="128">
        <v>0.23</v>
      </c>
      <c r="K1003" s="135" t="s">
        <v>2754</v>
      </c>
      <c r="L1003" s="137" t="s">
        <v>3483</v>
      </c>
      <c r="M1003" s="130" t="s">
        <v>82</v>
      </c>
      <c r="N1003" s="125" t="s">
        <v>983</v>
      </c>
      <c r="O1003" s="123" t="s">
        <v>24</v>
      </c>
      <c r="P1003" s="123" t="s">
        <v>782</v>
      </c>
      <c r="R1003" s="123">
        <v>28.132000000000001</v>
      </c>
      <c r="S1003" s="123">
        <v>28.132000000000001</v>
      </c>
      <c r="T1003" s="123">
        <v>0</v>
      </c>
      <c r="U1003" s="123">
        <v>0</v>
      </c>
      <c r="V1003" s="123">
        <v>0</v>
      </c>
    </row>
    <row r="1004" spans="1:22">
      <c r="A1004" s="129" t="s">
        <v>997</v>
      </c>
      <c r="B1004" s="127" t="s">
        <v>996</v>
      </c>
      <c r="C1004" s="124" t="s">
        <v>2023</v>
      </c>
      <c r="D1004" s="127" t="s">
        <v>81</v>
      </c>
      <c r="F1004" s="124">
        <v>1</v>
      </c>
      <c r="G1004" s="126">
        <f>VLOOKUP(A1004,'CET uproszczony 15 07 2020'!$B$3:$G$778,6,0)</f>
        <v>887</v>
      </c>
      <c r="H1004" s="127" t="s">
        <v>5</v>
      </c>
      <c r="I1004" s="128">
        <v>0.23</v>
      </c>
      <c r="K1004" s="135" t="s">
        <v>2686</v>
      </c>
      <c r="L1004" s="137" t="s">
        <v>3484</v>
      </c>
      <c r="M1004" s="130" t="s">
        <v>82</v>
      </c>
      <c r="N1004" s="125" t="s">
        <v>983</v>
      </c>
      <c r="O1004" s="123" t="s">
        <v>24</v>
      </c>
      <c r="P1004" s="123" t="s">
        <v>782</v>
      </c>
      <c r="R1004" s="123">
        <v>28.132000000000001</v>
      </c>
      <c r="S1004" s="123">
        <v>28.132000000000001</v>
      </c>
      <c r="T1004" s="123">
        <v>0</v>
      </c>
      <c r="U1004" s="123">
        <v>0</v>
      </c>
      <c r="V1004" s="123">
        <v>0</v>
      </c>
    </row>
    <row r="1005" spans="1:22">
      <c r="A1005" s="129" t="s">
        <v>997</v>
      </c>
      <c r="B1005" s="127" t="s">
        <v>996</v>
      </c>
      <c r="C1005" s="124" t="s">
        <v>2023</v>
      </c>
      <c r="D1005" s="127" t="s">
        <v>81</v>
      </c>
      <c r="F1005" s="124">
        <v>1</v>
      </c>
      <c r="G1005" s="126">
        <f>VLOOKUP(A1005,'CET uproszczony 15 07 2020'!$B$3:$G$778,6,0)</f>
        <v>887</v>
      </c>
      <c r="H1005" s="127" t="s">
        <v>5</v>
      </c>
      <c r="I1005" s="128">
        <v>0.23</v>
      </c>
      <c r="K1005" s="135" t="s">
        <v>233</v>
      </c>
      <c r="L1005" s="137" t="s">
        <v>3485</v>
      </c>
      <c r="M1005" s="130" t="s">
        <v>82</v>
      </c>
      <c r="N1005" s="125" t="s">
        <v>983</v>
      </c>
      <c r="O1005" s="123" t="s">
        <v>24</v>
      </c>
      <c r="P1005" s="123" t="s">
        <v>782</v>
      </c>
      <c r="R1005" s="123">
        <v>28.132000000000001</v>
      </c>
      <c r="S1005" s="123">
        <v>28.132000000000001</v>
      </c>
      <c r="T1005" s="123">
        <v>0</v>
      </c>
      <c r="U1005" s="123">
        <v>0</v>
      </c>
      <c r="V1005" s="123">
        <v>0</v>
      </c>
    </row>
    <row r="1006" spans="1:22">
      <c r="A1006" s="129" t="s">
        <v>997</v>
      </c>
      <c r="B1006" s="127" t="s">
        <v>996</v>
      </c>
      <c r="C1006" s="124" t="s">
        <v>2023</v>
      </c>
      <c r="D1006" s="127" t="s">
        <v>81</v>
      </c>
      <c r="F1006" s="124">
        <v>1</v>
      </c>
      <c r="G1006" s="126">
        <f>VLOOKUP(A1006,'CET uproszczony 15 07 2020'!$B$3:$G$778,6,0)</f>
        <v>887</v>
      </c>
      <c r="H1006" s="127" t="s">
        <v>5</v>
      </c>
      <c r="I1006" s="128">
        <v>0.23</v>
      </c>
      <c r="K1006" s="135" t="s">
        <v>2893</v>
      </c>
      <c r="L1006" s="137" t="s">
        <v>3486</v>
      </c>
      <c r="M1006" s="130" t="s">
        <v>82</v>
      </c>
      <c r="N1006" s="125" t="s">
        <v>983</v>
      </c>
      <c r="O1006" s="123" t="s">
        <v>24</v>
      </c>
      <c r="P1006" s="123" t="s">
        <v>782</v>
      </c>
      <c r="R1006" s="123">
        <v>28.132000000000001</v>
      </c>
      <c r="S1006" s="123">
        <v>28.132000000000001</v>
      </c>
      <c r="T1006" s="123">
        <v>0</v>
      </c>
      <c r="U1006" s="123">
        <v>0</v>
      </c>
      <c r="V1006" s="123">
        <v>0</v>
      </c>
    </row>
    <row r="1007" spans="1:22">
      <c r="A1007" s="129" t="s">
        <v>997</v>
      </c>
      <c r="B1007" s="127" t="s">
        <v>996</v>
      </c>
      <c r="C1007" s="124" t="s">
        <v>2023</v>
      </c>
      <c r="D1007" s="127" t="s">
        <v>81</v>
      </c>
      <c r="F1007" s="124">
        <v>1</v>
      </c>
      <c r="G1007" s="126">
        <f>VLOOKUP(A1007,'CET uproszczony 15 07 2020'!$B$3:$G$778,6,0)</f>
        <v>887</v>
      </c>
      <c r="H1007" s="127" t="s">
        <v>5</v>
      </c>
      <c r="I1007" s="128">
        <v>0.23</v>
      </c>
      <c r="K1007" s="135" t="s">
        <v>2746</v>
      </c>
      <c r="L1007" s="137" t="s">
        <v>3487</v>
      </c>
      <c r="M1007" s="130" t="s">
        <v>82</v>
      </c>
      <c r="N1007" s="125" t="s">
        <v>983</v>
      </c>
      <c r="O1007" s="123" t="s">
        <v>24</v>
      </c>
      <c r="P1007" s="123" t="s">
        <v>782</v>
      </c>
      <c r="R1007" s="123">
        <v>28.132000000000001</v>
      </c>
      <c r="S1007" s="123">
        <v>28.132000000000001</v>
      </c>
      <c r="T1007" s="123">
        <v>0</v>
      </c>
      <c r="U1007" s="123">
        <v>0</v>
      </c>
      <c r="V1007" s="123">
        <v>0</v>
      </c>
    </row>
    <row r="1008" spans="1:22">
      <c r="A1008" s="129" t="s">
        <v>997</v>
      </c>
      <c r="B1008" s="127" t="s">
        <v>996</v>
      </c>
      <c r="C1008" s="124" t="s">
        <v>2023</v>
      </c>
      <c r="D1008" s="127" t="s">
        <v>81</v>
      </c>
      <c r="F1008" s="124">
        <v>1</v>
      </c>
      <c r="G1008" s="126">
        <f>VLOOKUP(A1008,'CET uproszczony 15 07 2020'!$B$3:$G$778,6,0)</f>
        <v>887</v>
      </c>
      <c r="H1008" s="127" t="s">
        <v>5</v>
      </c>
      <c r="I1008" s="128">
        <v>0.23</v>
      </c>
      <c r="K1008" s="135" t="s">
        <v>2748</v>
      </c>
      <c r="L1008" s="137" t="s">
        <v>3488</v>
      </c>
      <c r="M1008" s="130" t="s">
        <v>82</v>
      </c>
      <c r="N1008" s="125" t="s">
        <v>983</v>
      </c>
      <c r="O1008" s="123" t="s">
        <v>24</v>
      </c>
      <c r="P1008" s="123" t="s">
        <v>782</v>
      </c>
      <c r="R1008" s="123">
        <v>28.132000000000001</v>
      </c>
      <c r="S1008" s="123">
        <v>28.132000000000001</v>
      </c>
      <c r="T1008" s="123">
        <v>0</v>
      </c>
      <c r="U1008" s="123">
        <v>0</v>
      </c>
      <c r="V1008" s="123">
        <v>0</v>
      </c>
    </row>
    <row r="1009" spans="1:22">
      <c r="A1009" s="129" t="s">
        <v>997</v>
      </c>
      <c r="B1009" s="127" t="s">
        <v>996</v>
      </c>
      <c r="C1009" s="124" t="s">
        <v>2023</v>
      </c>
      <c r="D1009" s="127" t="s">
        <v>81</v>
      </c>
      <c r="F1009" s="124">
        <v>1</v>
      </c>
      <c r="G1009" s="126">
        <f>VLOOKUP(A1009,'CET uproszczony 15 07 2020'!$B$3:$G$778,6,0)</f>
        <v>887</v>
      </c>
      <c r="H1009" s="127" t="s">
        <v>5</v>
      </c>
      <c r="I1009" s="128">
        <v>0.23</v>
      </c>
      <c r="K1009" s="135" t="s">
        <v>2750</v>
      </c>
      <c r="L1009" s="137" t="s">
        <v>3489</v>
      </c>
      <c r="M1009" s="130" t="s">
        <v>82</v>
      </c>
      <c r="N1009" s="125" t="s">
        <v>983</v>
      </c>
      <c r="O1009" s="123" t="s">
        <v>24</v>
      </c>
      <c r="P1009" s="123" t="s">
        <v>782</v>
      </c>
      <c r="R1009" s="123">
        <v>28.132000000000001</v>
      </c>
      <c r="S1009" s="123">
        <v>28.132000000000001</v>
      </c>
      <c r="T1009" s="123">
        <v>0</v>
      </c>
      <c r="U1009" s="123">
        <v>0</v>
      </c>
      <c r="V1009" s="123">
        <v>0</v>
      </c>
    </row>
    <row r="1010" spans="1:22">
      <c r="A1010" s="129" t="s">
        <v>999</v>
      </c>
      <c r="B1010" s="127" t="s">
        <v>998</v>
      </c>
      <c r="C1010" s="124" t="s">
        <v>2024</v>
      </c>
      <c r="D1010" s="127" t="s">
        <v>81</v>
      </c>
      <c r="F1010" s="124">
        <v>1</v>
      </c>
      <c r="G1010" s="126">
        <f>VLOOKUP(A1010,'CET uproszczony 15 07 2020'!$B$3:$G$778,6,0)</f>
        <v>1093</v>
      </c>
      <c r="H1010" s="127" t="s">
        <v>5</v>
      </c>
      <c r="I1010" s="128">
        <v>0.23</v>
      </c>
      <c r="K1010" s="135" t="s">
        <v>2687</v>
      </c>
      <c r="L1010" s="137" t="s">
        <v>3490</v>
      </c>
      <c r="M1010" s="130" t="s">
        <v>82</v>
      </c>
      <c r="N1010" s="125" t="s">
        <v>983</v>
      </c>
      <c r="O1010" s="123" t="s">
        <v>24</v>
      </c>
      <c r="P1010" s="123" t="s">
        <v>782</v>
      </c>
      <c r="R1010" s="123">
        <v>38.42</v>
      </c>
      <c r="S1010" s="123">
        <v>38.42</v>
      </c>
      <c r="T1010" s="123">
        <v>0</v>
      </c>
      <c r="U1010" s="123">
        <v>0</v>
      </c>
      <c r="V1010" s="123">
        <v>0</v>
      </c>
    </row>
    <row r="1011" spans="1:22">
      <c r="A1011" s="129" t="s">
        <v>999</v>
      </c>
      <c r="B1011" s="127" t="s">
        <v>998</v>
      </c>
      <c r="C1011" s="124" t="s">
        <v>2024</v>
      </c>
      <c r="D1011" s="127" t="s">
        <v>81</v>
      </c>
      <c r="F1011" s="124">
        <v>1</v>
      </c>
      <c r="G1011" s="126">
        <f>VLOOKUP(A1011,'CET uproszczony 15 07 2020'!$B$3:$G$778,6,0)</f>
        <v>1093</v>
      </c>
      <c r="H1011" s="127" t="s">
        <v>5</v>
      </c>
      <c r="I1011" s="128">
        <v>0.23</v>
      </c>
      <c r="K1011" s="135" t="s">
        <v>2740</v>
      </c>
      <c r="L1011" s="137" t="s">
        <v>3491</v>
      </c>
      <c r="M1011" s="130" t="s">
        <v>82</v>
      </c>
      <c r="N1011" s="125" t="s">
        <v>983</v>
      </c>
      <c r="O1011" s="123" t="s">
        <v>24</v>
      </c>
      <c r="P1011" s="123" t="s">
        <v>782</v>
      </c>
      <c r="R1011" s="123">
        <v>38.42</v>
      </c>
      <c r="S1011" s="123">
        <v>38.42</v>
      </c>
      <c r="T1011" s="123">
        <v>0</v>
      </c>
      <c r="U1011" s="123">
        <v>0</v>
      </c>
      <c r="V1011" s="123">
        <v>0</v>
      </c>
    </row>
    <row r="1012" spans="1:22">
      <c r="A1012" s="129" t="s">
        <v>999</v>
      </c>
      <c r="B1012" s="127" t="s">
        <v>998</v>
      </c>
      <c r="C1012" s="124" t="s">
        <v>2024</v>
      </c>
      <c r="D1012" s="127" t="s">
        <v>81</v>
      </c>
      <c r="F1012" s="124">
        <v>1</v>
      </c>
      <c r="G1012" s="126">
        <f>VLOOKUP(A1012,'CET uproszczony 15 07 2020'!$B$3:$G$778,6,0)</f>
        <v>1093</v>
      </c>
      <c r="H1012" s="127" t="s">
        <v>5</v>
      </c>
      <c r="I1012" s="128">
        <v>0.23</v>
      </c>
      <c r="K1012" s="135" t="s">
        <v>2690</v>
      </c>
      <c r="L1012" s="137" t="s">
        <v>3492</v>
      </c>
      <c r="M1012" s="130" t="s">
        <v>82</v>
      </c>
      <c r="N1012" s="125" t="s">
        <v>983</v>
      </c>
      <c r="O1012" s="123" t="s">
        <v>24</v>
      </c>
      <c r="P1012" s="123" t="s">
        <v>782</v>
      </c>
      <c r="R1012" s="123">
        <v>38.42</v>
      </c>
      <c r="S1012" s="123">
        <v>38.42</v>
      </c>
      <c r="T1012" s="123">
        <v>0</v>
      </c>
      <c r="U1012" s="123">
        <v>0</v>
      </c>
      <c r="V1012" s="123">
        <v>0</v>
      </c>
    </row>
    <row r="1013" spans="1:22">
      <c r="A1013" s="129" t="s">
        <v>999</v>
      </c>
      <c r="B1013" s="127" t="s">
        <v>998</v>
      </c>
      <c r="C1013" s="124" t="s">
        <v>2024</v>
      </c>
      <c r="D1013" s="127" t="s">
        <v>81</v>
      </c>
      <c r="F1013" s="124">
        <v>1</v>
      </c>
      <c r="G1013" s="126">
        <f>VLOOKUP(A1013,'CET uproszczony 15 07 2020'!$B$3:$G$778,6,0)</f>
        <v>1093</v>
      </c>
      <c r="H1013" s="127" t="s">
        <v>5</v>
      </c>
      <c r="I1013" s="128">
        <v>0.23</v>
      </c>
      <c r="K1013" s="135" t="s">
        <v>2754</v>
      </c>
      <c r="L1013" s="137" t="s">
        <v>3493</v>
      </c>
      <c r="M1013" s="130" t="s">
        <v>82</v>
      </c>
      <c r="N1013" s="125" t="s">
        <v>983</v>
      </c>
      <c r="O1013" s="123" t="s">
        <v>24</v>
      </c>
      <c r="P1013" s="123" t="s">
        <v>782</v>
      </c>
      <c r="R1013" s="123">
        <v>38.42</v>
      </c>
      <c r="S1013" s="123">
        <v>38.42</v>
      </c>
      <c r="T1013" s="123">
        <v>0</v>
      </c>
      <c r="U1013" s="123">
        <v>0</v>
      </c>
      <c r="V1013" s="123">
        <v>0</v>
      </c>
    </row>
    <row r="1014" spans="1:22">
      <c r="A1014" s="129" t="s">
        <v>999</v>
      </c>
      <c r="B1014" s="127" t="s">
        <v>998</v>
      </c>
      <c r="C1014" s="124" t="s">
        <v>2024</v>
      </c>
      <c r="D1014" s="127" t="s">
        <v>81</v>
      </c>
      <c r="F1014" s="124">
        <v>1</v>
      </c>
      <c r="G1014" s="126">
        <f>VLOOKUP(A1014,'CET uproszczony 15 07 2020'!$B$3:$G$778,6,0)</f>
        <v>1093</v>
      </c>
      <c r="H1014" s="127" t="s">
        <v>5</v>
      </c>
      <c r="I1014" s="128">
        <v>0.23</v>
      </c>
      <c r="K1014" s="135" t="s">
        <v>2686</v>
      </c>
      <c r="L1014" s="137" t="s">
        <v>3494</v>
      </c>
      <c r="M1014" s="130" t="s">
        <v>82</v>
      </c>
      <c r="N1014" s="125" t="s">
        <v>983</v>
      </c>
      <c r="O1014" s="123" t="s">
        <v>24</v>
      </c>
      <c r="P1014" s="123" t="s">
        <v>782</v>
      </c>
      <c r="R1014" s="123">
        <v>38.42</v>
      </c>
      <c r="S1014" s="123">
        <v>38.42</v>
      </c>
      <c r="T1014" s="123">
        <v>0</v>
      </c>
      <c r="U1014" s="123">
        <v>0</v>
      </c>
      <c r="V1014" s="123">
        <v>0</v>
      </c>
    </row>
    <row r="1015" spans="1:22">
      <c r="A1015" s="129" t="s">
        <v>999</v>
      </c>
      <c r="B1015" s="127" t="s">
        <v>998</v>
      </c>
      <c r="C1015" s="124" t="s">
        <v>2024</v>
      </c>
      <c r="D1015" s="127" t="s">
        <v>81</v>
      </c>
      <c r="F1015" s="124">
        <v>1</v>
      </c>
      <c r="G1015" s="126">
        <f>VLOOKUP(A1015,'CET uproszczony 15 07 2020'!$B$3:$G$778,6,0)</f>
        <v>1093</v>
      </c>
      <c r="H1015" s="127" t="s">
        <v>5</v>
      </c>
      <c r="I1015" s="128">
        <v>0.23</v>
      </c>
      <c r="K1015" s="135" t="s">
        <v>233</v>
      </c>
      <c r="L1015" s="137" t="s">
        <v>3495</v>
      </c>
      <c r="M1015" s="130" t="s">
        <v>82</v>
      </c>
      <c r="N1015" s="125" t="s">
        <v>983</v>
      </c>
      <c r="O1015" s="123" t="s">
        <v>24</v>
      </c>
      <c r="P1015" s="123" t="s">
        <v>782</v>
      </c>
      <c r="R1015" s="123">
        <v>38.42</v>
      </c>
      <c r="S1015" s="123">
        <v>38.42</v>
      </c>
      <c r="T1015" s="123">
        <v>0</v>
      </c>
      <c r="U1015" s="123">
        <v>0</v>
      </c>
      <c r="V1015" s="123">
        <v>0</v>
      </c>
    </row>
    <row r="1016" spans="1:22">
      <c r="A1016" s="129" t="s">
        <v>1001</v>
      </c>
      <c r="B1016" s="127" t="s">
        <v>1000</v>
      </c>
      <c r="C1016" s="124" t="s">
        <v>2025</v>
      </c>
      <c r="D1016" s="127" t="s">
        <v>81</v>
      </c>
      <c r="F1016" s="124">
        <v>1</v>
      </c>
      <c r="G1016" s="126">
        <f>VLOOKUP(A1016,'CET uproszczony 15 07 2020'!$B$3:$G$778,6,0)</f>
        <v>1322</v>
      </c>
      <c r="H1016" s="127" t="s">
        <v>5</v>
      </c>
      <c r="I1016" s="128">
        <v>0.23</v>
      </c>
      <c r="K1016" s="135" t="s">
        <v>2687</v>
      </c>
      <c r="L1016" s="137" t="s">
        <v>3496</v>
      </c>
      <c r="M1016" s="130" t="s">
        <v>82</v>
      </c>
      <c r="N1016" s="125" t="s">
        <v>983</v>
      </c>
      <c r="O1016" s="123" t="s">
        <v>24</v>
      </c>
      <c r="P1016" s="123" t="s">
        <v>782</v>
      </c>
      <c r="R1016" s="123">
        <v>41.116</v>
      </c>
      <c r="S1016" s="123">
        <v>41.116</v>
      </c>
      <c r="T1016" s="123">
        <v>0</v>
      </c>
      <c r="U1016" s="123">
        <v>0</v>
      </c>
      <c r="V1016" s="123">
        <v>0</v>
      </c>
    </row>
    <row r="1017" spans="1:22">
      <c r="A1017" s="129" t="s">
        <v>1001</v>
      </c>
      <c r="B1017" s="127" t="s">
        <v>1000</v>
      </c>
      <c r="C1017" s="124" t="s">
        <v>2025</v>
      </c>
      <c r="D1017" s="127" t="s">
        <v>81</v>
      </c>
      <c r="F1017" s="124">
        <v>1</v>
      </c>
      <c r="G1017" s="126">
        <f>VLOOKUP(A1017,'CET uproszczony 15 07 2020'!$B$3:$G$778,6,0)</f>
        <v>1322</v>
      </c>
      <c r="H1017" s="127" t="s">
        <v>5</v>
      </c>
      <c r="I1017" s="128">
        <v>0.23</v>
      </c>
      <c r="K1017" s="135" t="s">
        <v>2740</v>
      </c>
      <c r="L1017" s="137" t="s">
        <v>3497</v>
      </c>
      <c r="M1017" s="130" t="s">
        <v>82</v>
      </c>
      <c r="N1017" s="125" t="s">
        <v>983</v>
      </c>
      <c r="O1017" s="123" t="s">
        <v>24</v>
      </c>
      <c r="P1017" s="123" t="s">
        <v>782</v>
      </c>
      <c r="R1017" s="123">
        <v>41.116</v>
      </c>
      <c r="S1017" s="123">
        <v>41.116</v>
      </c>
      <c r="T1017" s="123">
        <v>0</v>
      </c>
      <c r="U1017" s="123">
        <v>0</v>
      </c>
      <c r="V1017" s="123">
        <v>0</v>
      </c>
    </row>
    <row r="1018" spans="1:22">
      <c r="A1018" s="129" t="s">
        <v>1001</v>
      </c>
      <c r="B1018" s="127" t="s">
        <v>1000</v>
      </c>
      <c r="C1018" s="124" t="s">
        <v>2025</v>
      </c>
      <c r="D1018" s="127" t="s">
        <v>81</v>
      </c>
      <c r="F1018" s="124">
        <v>1</v>
      </c>
      <c r="G1018" s="126">
        <f>VLOOKUP(A1018,'CET uproszczony 15 07 2020'!$B$3:$G$778,6,0)</f>
        <v>1322</v>
      </c>
      <c r="H1018" s="127" t="s">
        <v>5</v>
      </c>
      <c r="I1018" s="128">
        <v>0.23</v>
      </c>
      <c r="K1018" s="135" t="s">
        <v>2690</v>
      </c>
      <c r="L1018" s="137" t="s">
        <v>3498</v>
      </c>
      <c r="M1018" s="130" t="s">
        <v>82</v>
      </c>
      <c r="N1018" s="125" t="s">
        <v>983</v>
      </c>
      <c r="O1018" s="123" t="s">
        <v>24</v>
      </c>
      <c r="P1018" s="123" t="s">
        <v>782</v>
      </c>
      <c r="R1018" s="123">
        <v>41.116</v>
      </c>
      <c r="S1018" s="123">
        <v>41.116</v>
      </c>
      <c r="T1018" s="123">
        <v>0</v>
      </c>
      <c r="U1018" s="123">
        <v>0</v>
      </c>
      <c r="V1018" s="123">
        <v>0</v>
      </c>
    </row>
    <row r="1019" spans="1:22">
      <c r="A1019" s="129" t="s">
        <v>1001</v>
      </c>
      <c r="B1019" s="127" t="s">
        <v>1000</v>
      </c>
      <c r="C1019" s="124" t="s">
        <v>2025</v>
      </c>
      <c r="D1019" s="127" t="s">
        <v>81</v>
      </c>
      <c r="F1019" s="124">
        <v>1</v>
      </c>
      <c r="G1019" s="126">
        <f>VLOOKUP(A1019,'CET uproszczony 15 07 2020'!$B$3:$G$778,6,0)</f>
        <v>1322</v>
      </c>
      <c r="H1019" s="127" t="s">
        <v>5</v>
      </c>
      <c r="I1019" s="128">
        <v>0.23</v>
      </c>
      <c r="K1019" s="135" t="s">
        <v>2754</v>
      </c>
      <c r="L1019" s="137" t="s">
        <v>3499</v>
      </c>
      <c r="M1019" s="130" t="s">
        <v>82</v>
      </c>
      <c r="N1019" s="125" t="s">
        <v>983</v>
      </c>
      <c r="O1019" s="123" t="s">
        <v>24</v>
      </c>
      <c r="P1019" s="123" t="s">
        <v>782</v>
      </c>
      <c r="R1019" s="123">
        <v>41.116</v>
      </c>
      <c r="S1019" s="123">
        <v>41.116</v>
      </c>
      <c r="T1019" s="123">
        <v>0</v>
      </c>
      <c r="U1019" s="123">
        <v>0</v>
      </c>
      <c r="V1019" s="123">
        <v>0</v>
      </c>
    </row>
    <row r="1020" spans="1:22">
      <c r="A1020" s="129" t="s">
        <v>1001</v>
      </c>
      <c r="B1020" s="127" t="s">
        <v>1000</v>
      </c>
      <c r="C1020" s="124" t="s">
        <v>2025</v>
      </c>
      <c r="D1020" s="127" t="s">
        <v>81</v>
      </c>
      <c r="F1020" s="124">
        <v>1</v>
      </c>
      <c r="G1020" s="126">
        <f>VLOOKUP(A1020,'CET uproszczony 15 07 2020'!$B$3:$G$778,6,0)</f>
        <v>1322</v>
      </c>
      <c r="H1020" s="127" t="s">
        <v>5</v>
      </c>
      <c r="I1020" s="128">
        <v>0.23</v>
      </c>
      <c r="K1020" s="135" t="s">
        <v>2686</v>
      </c>
      <c r="L1020" s="137" t="s">
        <v>3500</v>
      </c>
      <c r="M1020" s="130" t="s">
        <v>82</v>
      </c>
      <c r="N1020" s="125" t="s">
        <v>983</v>
      </c>
      <c r="O1020" s="123" t="s">
        <v>24</v>
      </c>
      <c r="P1020" s="123" t="s">
        <v>782</v>
      </c>
      <c r="R1020" s="123">
        <v>41.116</v>
      </c>
      <c r="S1020" s="123">
        <v>41.116</v>
      </c>
      <c r="T1020" s="123">
        <v>0</v>
      </c>
      <c r="U1020" s="123">
        <v>0</v>
      </c>
      <c r="V1020" s="123">
        <v>0</v>
      </c>
    </row>
    <row r="1021" spans="1:22">
      <c r="A1021" s="129" t="s">
        <v>1001</v>
      </c>
      <c r="B1021" s="127" t="s">
        <v>1000</v>
      </c>
      <c r="C1021" s="124" t="s">
        <v>2025</v>
      </c>
      <c r="D1021" s="127" t="s">
        <v>81</v>
      </c>
      <c r="F1021" s="124">
        <v>1</v>
      </c>
      <c r="G1021" s="126">
        <f>VLOOKUP(A1021,'CET uproszczony 15 07 2020'!$B$3:$G$778,6,0)</f>
        <v>1322</v>
      </c>
      <c r="H1021" s="127" t="s">
        <v>5</v>
      </c>
      <c r="I1021" s="128">
        <v>0.23</v>
      </c>
      <c r="K1021" s="135" t="s">
        <v>233</v>
      </c>
      <c r="L1021" s="137" t="s">
        <v>3501</v>
      </c>
      <c r="M1021" s="130" t="s">
        <v>82</v>
      </c>
      <c r="N1021" s="125" t="s">
        <v>983</v>
      </c>
      <c r="O1021" s="123" t="s">
        <v>24</v>
      </c>
      <c r="P1021" s="123" t="s">
        <v>782</v>
      </c>
      <c r="R1021" s="123">
        <v>41.116</v>
      </c>
      <c r="S1021" s="123">
        <v>41.116</v>
      </c>
      <c r="T1021" s="123">
        <v>0</v>
      </c>
      <c r="U1021" s="123">
        <v>0</v>
      </c>
      <c r="V1021" s="123">
        <v>0</v>
      </c>
    </row>
    <row r="1022" spans="1:22">
      <c r="A1022" s="129" t="s">
        <v>1003</v>
      </c>
      <c r="B1022" s="127" t="s">
        <v>1002</v>
      </c>
      <c r="C1022" s="124" t="s">
        <v>2026</v>
      </c>
      <c r="D1022" s="127" t="s">
        <v>81</v>
      </c>
      <c r="F1022" s="124">
        <v>1</v>
      </c>
      <c r="G1022" s="126">
        <f>VLOOKUP(A1022,'CET uproszczony 15 07 2020'!$B$3:$G$778,6,0)</f>
        <v>1568</v>
      </c>
      <c r="H1022" s="127" t="s">
        <v>5</v>
      </c>
      <c r="I1022" s="128">
        <v>0.23</v>
      </c>
      <c r="K1022" s="135" t="s">
        <v>2687</v>
      </c>
      <c r="L1022" s="137" t="s">
        <v>3502</v>
      </c>
      <c r="M1022" s="130" t="s">
        <v>82</v>
      </c>
      <c r="N1022" s="125" t="s">
        <v>983</v>
      </c>
      <c r="O1022" s="123" t="s">
        <v>24</v>
      </c>
      <c r="P1022" s="123" t="s">
        <v>782</v>
      </c>
      <c r="R1022" s="123">
        <v>49.627000000000002</v>
      </c>
      <c r="S1022" s="123">
        <v>49.627000000000002</v>
      </c>
      <c r="T1022" s="123">
        <v>0</v>
      </c>
      <c r="U1022" s="123">
        <v>0</v>
      </c>
      <c r="V1022" s="123">
        <v>0</v>
      </c>
    </row>
    <row r="1023" spans="1:22">
      <c r="A1023" s="129" t="s">
        <v>1003</v>
      </c>
      <c r="B1023" s="127" t="s">
        <v>1002</v>
      </c>
      <c r="C1023" s="124" t="s">
        <v>2026</v>
      </c>
      <c r="D1023" s="127" t="s">
        <v>81</v>
      </c>
      <c r="F1023" s="124">
        <v>1</v>
      </c>
      <c r="G1023" s="126">
        <f>VLOOKUP(A1023,'CET uproszczony 15 07 2020'!$B$3:$G$778,6,0)</f>
        <v>1568</v>
      </c>
      <c r="H1023" s="127" t="s">
        <v>5</v>
      </c>
      <c r="I1023" s="128">
        <v>0.23</v>
      </c>
      <c r="K1023" s="135" t="s">
        <v>2740</v>
      </c>
      <c r="L1023" s="137" t="s">
        <v>3503</v>
      </c>
      <c r="M1023" s="130" t="s">
        <v>82</v>
      </c>
      <c r="N1023" s="125" t="s">
        <v>983</v>
      </c>
      <c r="O1023" s="123" t="s">
        <v>24</v>
      </c>
      <c r="P1023" s="123" t="s">
        <v>782</v>
      </c>
      <c r="R1023" s="123">
        <v>49.627000000000002</v>
      </c>
      <c r="S1023" s="123">
        <v>49.627000000000002</v>
      </c>
      <c r="T1023" s="123">
        <v>0</v>
      </c>
      <c r="U1023" s="123">
        <v>0</v>
      </c>
      <c r="V1023" s="123">
        <v>0</v>
      </c>
    </row>
    <row r="1024" spans="1:22">
      <c r="A1024" s="129" t="s">
        <v>1003</v>
      </c>
      <c r="B1024" s="127" t="s">
        <v>1002</v>
      </c>
      <c r="C1024" s="124" t="s">
        <v>2026</v>
      </c>
      <c r="D1024" s="127" t="s">
        <v>81</v>
      </c>
      <c r="F1024" s="124">
        <v>1</v>
      </c>
      <c r="G1024" s="126">
        <f>VLOOKUP(A1024,'CET uproszczony 15 07 2020'!$B$3:$G$778,6,0)</f>
        <v>1568</v>
      </c>
      <c r="H1024" s="127" t="s">
        <v>5</v>
      </c>
      <c r="I1024" s="128">
        <v>0.23</v>
      </c>
      <c r="K1024" s="135" t="s">
        <v>2690</v>
      </c>
      <c r="L1024" s="137" t="s">
        <v>3504</v>
      </c>
      <c r="M1024" s="130" t="s">
        <v>82</v>
      </c>
      <c r="N1024" s="125" t="s">
        <v>983</v>
      </c>
      <c r="O1024" s="123" t="s">
        <v>24</v>
      </c>
      <c r="P1024" s="123" t="s">
        <v>782</v>
      </c>
      <c r="R1024" s="123">
        <v>49.627000000000002</v>
      </c>
      <c r="S1024" s="123">
        <v>49.627000000000002</v>
      </c>
      <c r="T1024" s="123">
        <v>0</v>
      </c>
      <c r="U1024" s="123">
        <v>0</v>
      </c>
      <c r="V1024" s="123">
        <v>0</v>
      </c>
    </row>
    <row r="1025" spans="1:22">
      <c r="A1025" s="129" t="s">
        <v>1003</v>
      </c>
      <c r="B1025" s="127" t="s">
        <v>1002</v>
      </c>
      <c r="C1025" s="124" t="s">
        <v>2026</v>
      </c>
      <c r="D1025" s="127" t="s">
        <v>81</v>
      </c>
      <c r="F1025" s="124">
        <v>1</v>
      </c>
      <c r="G1025" s="126">
        <f>VLOOKUP(A1025,'CET uproszczony 15 07 2020'!$B$3:$G$778,6,0)</f>
        <v>1568</v>
      </c>
      <c r="H1025" s="127" t="s">
        <v>5</v>
      </c>
      <c r="I1025" s="128">
        <v>0.23</v>
      </c>
      <c r="K1025" s="135" t="s">
        <v>2754</v>
      </c>
      <c r="L1025" s="137" t="s">
        <v>3505</v>
      </c>
      <c r="M1025" s="130" t="s">
        <v>82</v>
      </c>
      <c r="N1025" s="125" t="s">
        <v>983</v>
      </c>
      <c r="O1025" s="123" t="s">
        <v>24</v>
      </c>
      <c r="P1025" s="123" t="s">
        <v>782</v>
      </c>
      <c r="R1025" s="123">
        <v>49.627000000000002</v>
      </c>
      <c r="S1025" s="123">
        <v>49.627000000000002</v>
      </c>
      <c r="T1025" s="123">
        <v>0</v>
      </c>
      <c r="U1025" s="123">
        <v>0</v>
      </c>
      <c r="V1025" s="123">
        <v>0</v>
      </c>
    </row>
    <row r="1026" spans="1:22">
      <c r="A1026" s="129" t="s">
        <v>1003</v>
      </c>
      <c r="B1026" s="127" t="s">
        <v>1002</v>
      </c>
      <c r="C1026" s="124" t="s">
        <v>2026</v>
      </c>
      <c r="D1026" s="127" t="s">
        <v>81</v>
      </c>
      <c r="F1026" s="124">
        <v>1</v>
      </c>
      <c r="G1026" s="126">
        <f>VLOOKUP(A1026,'CET uproszczony 15 07 2020'!$B$3:$G$778,6,0)</f>
        <v>1568</v>
      </c>
      <c r="H1026" s="127" t="s">
        <v>5</v>
      </c>
      <c r="I1026" s="128">
        <v>0.23</v>
      </c>
      <c r="K1026" s="135" t="s">
        <v>2686</v>
      </c>
      <c r="L1026" s="137" t="s">
        <v>3506</v>
      </c>
      <c r="M1026" s="130" t="s">
        <v>82</v>
      </c>
      <c r="N1026" s="125" t="s">
        <v>983</v>
      </c>
      <c r="O1026" s="123" t="s">
        <v>24</v>
      </c>
      <c r="P1026" s="123" t="s">
        <v>782</v>
      </c>
      <c r="R1026" s="123">
        <v>49.627000000000002</v>
      </c>
      <c r="S1026" s="123">
        <v>49.627000000000002</v>
      </c>
      <c r="T1026" s="123">
        <v>0</v>
      </c>
      <c r="U1026" s="123">
        <v>0</v>
      </c>
      <c r="V1026" s="123">
        <v>0</v>
      </c>
    </row>
    <row r="1027" spans="1:22">
      <c r="A1027" s="129" t="s">
        <v>1003</v>
      </c>
      <c r="B1027" s="127" t="s">
        <v>1002</v>
      </c>
      <c r="C1027" s="124" t="s">
        <v>2026</v>
      </c>
      <c r="D1027" s="127" t="s">
        <v>81</v>
      </c>
      <c r="F1027" s="124">
        <v>1</v>
      </c>
      <c r="G1027" s="126">
        <f>VLOOKUP(A1027,'CET uproszczony 15 07 2020'!$B$3:$G$778,6,0)</f>
        <v>1568</v>
      </c>
      <c r="H1027" s="127" t="s">
        <v>5</v>
      </c>
      <c r="I1027" s="128">
        <v>0.23</v>
      </c>
      <c r="K1027" s="135" t="s">
        <v>233</v>
      </c>
      <c r="L1027" s="137" t="s">
        <v>3507</v>
      </c>
      <c r="M1027" s="130" t="s">
        <v>82</v>
      </c>
      <c r="N1027" s="125" t="s">
        <v>983</v>
      </c>
      <c r="O1027" s="123" t="s">
        <v>24</v>
      </c>
      <c r="P1027" s="123" t="s">
        <v>782</v>
      </c>
      <c r="R1027" s="123">
        <v>49.627000000000002</v>
      </c>
      <c r="S1027" s="123">
        <v>49.627000000000002</v>
      </c>
      <c r="T1027" s="123">
        <v>0</v>
      </c>
      <c r="U1027" s="123">
        <v>0</v>
      </c>
      <c r="V1027" s="123">
        <v>0</v>
      </c>
    </row>
    <row r="1028" spans="1:22">
      <c r="A1028" s="129" t="s">
        <v>1005</v>
      </c>
      <c r="B1028" s="127" t="s">
        <v>1004</v>
      </c>
      <c r="C1028" s="124" t="s">
        <v>2027</v>
      </c>
      <c r="D1028" s="127" t="s">
        <v>81</v>
      </c>
      <c r="F1028" s="124">
        <v>1</v>
      </c>
      <c r="G1028" s="126">
        <f>VLOOKUP(A1028,'CET uproszczony 15 07 2020'!$B$3:$G$778,6,0)</f>
        <v>1750</v>
      </c>
      <c r="H1028" s="127" t="s">
        <v>5</v>
      </c>
      <c r="I1028" s="128">
        <v>0.23</v>
      </c>
      <c r="K1028" s="135" t="s">
        <v>2687</v>
      </c>
      <c r="L1028" s="137" t="s">
        <v>3508</v>
      </c>
      <c r="M1028" s="130" t="s">
        <v>82</v>
      </c>
      <c r="N1028" s="125" t="s">
        <v>983</v>
      </c>
      <c r="O1028" s="123" t="s">
        <v>24</v>
      </c>
      <c r="P1028" s="123" t="s">
        <v>782</v>
      </c>
      <c r="R1028" s="123">
        <v>54.332999999999998</v>
      </c>
      <c r="S1028" s="123">
        <v>54.332999999999998</v>
      </c>
      <c r="T1028" s="123">
        <v>0</v>
      </c>
      <c r="U1028" s="123">
        <v>0</v>
      </c>
      <c r="V1028" s="123">
        <v>0</v>
      </c>
    </row>
    <row r="1029" spans="1:22">
      <c r="A1029" s="129" t="s">
        <v>1005</v>
      </c>
      <c r="B1029" s="127" t="s">
        <v>1004</v>
      </c>
      <c r="C1029" s="124" t="s">
        <v>2027</v>
      </c>
      <c r="D1029" s="127" t="s">
        <v>81</v>
      </c>
      <c r="F1029" s="124">
        <v>1</v>
      </c>
      <c r="G1029" s="126">
        <f>VLOOKUP(A1029,'CET uproszczony 15 07 2020'!$B$3:$G$778,6,0)</f>
        <v>1750</v>
      </c>
      <c r="H1029" s="127" t="s">
        <v>5</v>
      </c>
      <c r="I1029" s="128">
        <v>0.23</v>
      </c>
      <c r="K1029" s="135" t="s">
        <v>2740</v>
      </c>
      <c r="L1029" s="137" t="s">
        <v>3509</v>
      </c>
      <c r="M1029" s="130" t="s">
        <v>82</v>
      </c>
      <c r="N1029" s="125" t="s">
        <v>983</v>
      </c>
      <c r="O1029" s="123" t="s">
        <v>24</v>
      </c>
      <c r="P1029" s="123" t="s">
        <v>782</v>
      </c>
      <c r="R1029" s="123">
        <v>54.332999999999998</v>
      </c>
      <c r="S1029" s="123">
        <v>54.332999999999998</v>
      </c>
      <c r="T1029" s="123">
        <v>0</v>
      </c>
      <c r="U1029" s="123">
        <v>0</v>
      </c>
      <c r="V1029" s="123">
        <v>0</v>
      </c>
    </row>
    <row r="1030" spans="1:22">
      <c r="A1030" s="129" t="s">
        <v>1005</v>
      </c>
      <c r="B1030" s="127" t="s">
        <v>1004</v>
      </c>
      <c r="C1030" s="124" t="s">
        <v>2027</v>
      </c>
      <c r="D1030" s="127" t="s">
        <v>81</v>
      </c>
      <c r="F1030" s="124">
        <v>1</v>
      </c>
      <c r="G1030" s="126">
        <f>VLOOKUP(A1030,'CET uproszczony 15 07 2020'!$B$3:$G$778,6,0)</f>
        <v>1750</v>
      </c>
      <c r="H1030" s="127" t="s">
        <v>5</v>
      </c>
      <c r="I1030" s="128">
        <v>0.23</v>
      </c>
      <c r="K1030" s="135" t="s">
        <v>2690</v>
      </c>
      <c r="L1030" s="137" t="s">
        <v>3510</v>
      </c>
      <c r="M1030" s="130" t="s">
        <v>82</v>
      </c>
      <c r="N1030" s="125" t="s">
        <v>983</v>
      </c>
      <c r="O1030" s="123" t="s">
        <v>24</v>
      </c>
      <c r="P1030" s="123" t="s">
        <v>782</v>
      </c>
      <c r="R1030" s="123">
        <v>54.332999999999998</v>
      </c>
      <c r="S1030" s="123">
        <v>54.332999999999998</v>
      </c>
      <c r="T1030" s="123">
        <v>0</v>
      </c>
      <c r="U1030" s="123">
        <v>0</v>
      </c>
      <c r="V1030" s="123">
        <v>0</v>
      </c>
    </row>
    <row r="1031" spans="1:22">
      <c r="A1031" s="129" t="s">
        <v>1005</v>
      </c>
      <c r="B1031" s="127" t="s">
        <v>1004</v>
      </c>
      <c r="C1031" s="124" t="s">
        <v>2027</v>
      </c>
      <c r="D1031" s="127" t="s">
        <v>81</v>
      </c>
      <c r="F1031" s="124">
        <v>1</v>
      </c>
      <c r="G1031" s="126">
        <f>VLOOKUP(A1031,'CET uproszczony 15 07 2020'!$B$3:$G$778,6,0)</f>
        <v>1750</v>
      </c>
      <c r="H1031" s="127" t="s">
        <v>5</v>
      </c>
      <c r="I1031" s="128">
        <v>0.23</v>
      </c>
      <c r="K1031" s="135" t="s">
        <v>2754</v>
      </c>
      <c r="L1031" s="137" t="s">
        <v>3511</v>
      </c>
      <c r="M1031" s="130" t="s">
        <v>82</v>
      </c>
      <c r="N1031" s="125" t="s">
        <v>983</v>
      </c>
      <c r="O1031" s="123" t="s">
        <v>24</v>
      </c>
      <c r="P1031" s="123" t="s">
        <v>782</v>
      </c>
      <c r="R1031" s="123">
        <v>54.332999999999998</v>
      </c>
      <c r="S1031" s="123">
        <v>54.332999999999998</v>
      </c>
      <c r="T1031" s="123">
        <v>0</v>
      </c>
      <c r="U1031" s="123">
        <v>0</v>
      </c>
      <c r="V1031" s="123">
        <v>0</v>
      </c>
    </row>
    <row r="1032" spans="1:22">
      <c r="A1032" s="129" t="s">
        <v>1005</v>
      </c>
      <c r="B1032" s="127" t="s">
        <v>1004</v>
      </c>
      <c r="C1032" s="124" t="s">
        <v>2027</v>
      </c>
      <c r="D1032" s="127" t="s">
        <v>81</v>
      </c>
      <c r="F1032" s="124">
        <v>1</v>
      </c>
      <c r="G1032" s="126">
        <f>VLOOKUP(A1032,'CET uproszczony 15 07 2020'!$B$3:$G$778,6,0)</f>
        <v>1750</v>
      </c>
      <c r="H1032" s="127" t="s">
        <v>5</v>
      </c>
      <c r="I1032" s="128">
        <v>0.23</v>
      </c>
      <c r="K1032" s="135" t="s">
        <v>2686</v>
      </c>
      <c r="L1032" s="137" t="s">
        <v>3512</v>
      </c>
      <c r="M1032" s="130" t="s">
        <v>82</v>
      </c>
      <c r="N1032" s="125" t="s">
        <v>983</v>
      </c>
      <c r="O1032" s="123" t="s">
        <v>24</v>
      </c>
      <c r="P1032" s="123" t="s">
        <v>782</v>
      </c>
      <c r="R1032" s="123">
        <v>54.332999999999998</v>
      </c>
      <c r="S1032" s="123">
        <v>54.332999999999998</v>
      </c>
      <c r="T1032" s="123">
        <v>0</v>
      </c>
      <c r="U1032" s="123">
        <v>0</v>
      </c>
      <c r="V1032" s="123">
        <v>0</v>
      </c>
    </row>
    <row r="1033" spans="1:22">
      <c r="A1033" s="129" t="s">
        <v>1005</v>
      </c>
      <c r="B1033" s="127" t="s">
        <v>1004</v>
      </c>
      <c r="C1033" s="124" t="s">
        <v>2027</v>
      </c>
      <c r="D1033" s="127" t="s">
        <v>81</v>
      </c>
      <c r="F1033" s="124">
        <v>1</v>
      </c>
      <c r="G1033" s="126">
        <f>VLOOKUP(A1033,'CET uproszczony 15 07 2020'!$B$3:$G$778,6,0)</f>
        <v>1750</v>
      </c>
      <c r="H1033" s="127" t="s">
        <v>5</v>
      </c>
      <c r="I1033" s="128">
        <v>0.23</v>
      </c>
      <c r="K1033" s="135" t="s">
        <v>233</v>
      </c>
      <c r="L1033" s="137" t="s">
        <v>3513</v>
      </c>
      <c r="M1033" s="130" t="s">
        <v>82</v>
      </c>
      <c r="N1033" s="125" t="s">
        <v>983</v>
      </c>
      <c r="O1033" s="123" t="s">
        <v>24</v>
      </c>
      <c r="P1033" s="123" t="s">
        <v>782</v>
      </c>
      <c r="R1033" s="123">
        <v>54.332999999999998</v>
      </c>
      <c r="S1033" s="123">
        <v>54.332999999999998</v>
      </c>
      <c r="T1033" s="123">
        <v>0</v>
      </c>
      <c r="U1033" s="123">
        <v>0</v>
      </c>
      <c r="V1033" s="123">
        <v>0</v>
      </c>
    </row>
    <row r="1034" spans="1:22">
      <c r="A1034" s="129" t="s">
        <v>1007</v>
      </c>
      <c r="B1034" s="127" t="s">
        <v>1006</v>
      </c>
      <c r="C1034" s="124" t="s">
        <v>2028</v>
      </c>
      <c r="D1034" s="127" t="s">
        <v>81</v>
      </c>
      <c r="F1034" s="124">
        <v>1</v>
      </c>
      <c r="G1034" s="126">
        <f>VLOOKUP(A1034,'CET uproszczony 15 07 2020'!$B$3:$G$778,6,0)</f>
        <v>1976</v>
      </c>
      <c r="H1034" s="127" t="s">
        <v>5</v>
      </c>
      <c r="I1034" s="128">
        <v>0.23</v>
      </c>
      <c r="K1034" s="135" t="s">
        <v>2687</v>
      </c>
      <c r="L1034" s="137" t="s">
        <v>3514</v>
      </c>
      <c r="M1034" s="130" t="s">
        <v>82</v>
      </c>
      <c r="N1034" s="125" t="s">
        <v>983</v>
      </c>
      <c r="O1034" s="123" t="s">
        <v>24</v>
      </c>
      <c r="P1034" s="123" t="s">
        <v>782</v>
      </c>
      <c r="R1034" s="123">
        <v>65.040000000000006</v>
      </c>
      <c r="S1034" s="123">
        <v>65.040000000000006</v>
      </c>
      <c r="T1034" s="123">
        <v>0</v>
      </c>
      <c r="U1034" s="123">
        <v>0</v>
      </c>
      <c r="V1034" s="123">
        <v>0</v>
      </c>
    </row>
    <row r="1035" spans="1:22">
      <c r="A1035" s="129" t="s">
        <v>1007</v>
      </c>
      <c r="B1035" s="127" t="s">
        <v>1006</v>
      </c>
      <c r="C1035" s="124" t="s">
        <v>2028</v>
      </c>
      <c r="D1035" s="127" t="s">
        <v>81</v>
      </c>
      <c r="F1035" s="124">
        <v>1</v>
      </c>
      <c r="G1035" s="126">
        <f>VLOOKUP(A1035,'CET uproszczony 15 07 2020'!$B$3:$G$778,6,0)</f>
        <v>1976</v>
      </c>
      <c r="H1035" s="127" t="s">
        <v>5</v>
      </c>
      <c r="I1035" s="128">
        <v>0.23</v>
      </c>
      <c r="K1035" s="135" t="s">
        <v>2740</v>
      </c>
      <c r="L1035" s="137" t="s">
        <v>3515</v>
      </c>
      <c r="M1035" s="130" t="s">
        <v>82</v>
      </c>
      <c r="N1035" s="125" t="s">
        <v>983</v>
      </c>
      <c r="O1035" s="123" t="s">
        <v>24</v>
      </c>
      <c r="P1035" s="123" t="s">
        <v>782</v>
      </c>
      <c r="R1035" s="123">
        <v>65.040000000000006</v>
      </c>
      <c r="S1035" s="123">
        <v>65.040000000000006</v>
      </c>
      <c r="T1035" s="123">
        <v>0</v>
      </c>
      <c r="U1035" s="123">
        <v>0</v>
      </c>
      <c r="V1035" s="123">
        <v>0</v>
      </c>
    </row>
    <row r="1036" spans="1:22">
      <c r="A1036" s="129" t="s">
        <v>1007</v>
      </c>
      <c r="B1036" s="127" t="s">
        <v>1006</v>
      </c>
      <c r="C1036" s="124" t="s">
        <v>2028</v>
      </c>
      <c r="D1036" s="127" t="s">
        <v>81</v>
      </c>
      <c r="F1036" s="124">
        <v>1</v>
      </c>
      <c r="G1036" s="126">
        <f>VLOOKUP(A1036,'CET uproszczony 15 07 2020'!$B$3:$G$778,6,0)</f>
        <v>1976</v>
      </c>
      <c r="H1036" s="127" t="s">
        <v>5</v>
      </c>
      <c r="I1036" s="128">
        <v>0.23</v>
      </c>
      <c r="K1036" s="135" t="s">
        <v>2690</v>
      </c>
      <c r="L1036" s="137" t="s">
        <v>3516</v>
      </c>
      <c r="M1036" s="130" t="s">
        <v>82</v>
      </c>
      <c r="N1036" s="125" t="s">
        <v>983</v>
      </c>
      <c r="O1036" s="123" t="s">
        <v>24</v>
      </c>
      <c r="P1036" s="123" t="s">
        <v>782</v>
      </c>
      <c r="R1036" s="123">
        <v>65.040000000000006</v>
      </c>
      <c r="S1036" s="123">
        <v>65.040000000000006</v>
      </c>
      <c r="T1036" s="123">
        <v>0</v>
      </c>
      <c r="U1036" s="123">
        <v>0</v>
      </c>
      <c r="V1036" s="123">
        <v>0</v>
      </c>
    </row>
    <row r="1037" spans="1:22">
      <c r="A1037" s="129" t="s">
        <v>1007</v>
      </c>
      <c r="B1037" s="127" t="s">
        <v>1006</v>
      </c>
      <c r="C1037" s="124" t="s">
        <v>2028</v>
      </c>
      <c r="D1037" s="127" t="s">
        <v>81</v>
      </c>
      <c r="F1037" s="124">
        <v>1</v>
      </c>
      <c r="G1037" s="126">
        <f>VLOOKUP(A1037,'CET uproszczony 15 07 2020'!$B$3:$G$778,6,0)</f>
        <v>1976</v>
      </c>
      <c r="H1037" s="127" t="s">
        <v>5</v>
      </c>
      <c r="I1037" s="128">
        <v>0.23</v>
      </c>
      <c r="K1037" s="135" t="s">
        <v>2754</v>
      </c>
      <c r="L1037" s="137" t="s">
        <v>3517</v>
      </c>
      <c r="M1037" s="130" t="s">
        <v>82</v>
      </c>
      <c r="N1037" s="125" t="s">
        <v>983</v>
      </c>
      <c r="O1037" s="123" t="s">
        <v>24</v>
      </c>
      <c r="P1037" s="123" t="s">
        <v>782</v>
      </c>
      <c r="R1037" s="123">
        <v>65.040000000000006</v>
      </c>
      <c r="S1037" s="123">
        <v>65.040000000000006</v>
      </c>
      <c r="T1037" s="123">
        <v>0</v>
      </c>
      <c r="U1037" s="123">
        <v>0</v>
      </c>
      <c r="V1037" s="123">
        <v>0</v>
      </c>
    </row>
    <row r="1038" spans="1:22">
      <c r="A1038" s="129" t="s">
        <v>1007</v>
      </c>
      <c r="B1038" s="127" t="s">
        <v>1006</v>
      </c>
      <c r="C1038" s="124" t="s">
        <v>2028</v>
      </c>
      <c r="D1038" s="127" t="s">
        <v>81</v>
      </c>
      <c r="F1038" s="124">
        <v>1</v>
      </c>
      <c r="G1038" s="126">
        <f>VLOOKUP(A1038,'CET uproszczony 15 07 2020'!$B$3:$G$778,6,0)</f>
        <v>1976</v>
      </c>
      <c r="H1038" s="127" t="s">
        <v>5</v>
      </c>
      <c r="I1038" s="128">
        <v>0.23</v>
      </c>
      <c r="K1038" s="135" t="s">
        <v>2686</v>
      </c>
      <c r="L1038" s="137" t="s">
        <v>3518</v>
      </c>
      <c r="M1038" s="130" t="s">
        <v>82</v>
      </c>
      <c r="N1038" s="125" t="s">
        <v>983</v>
      </c>
      <c r="O1038" s="123" t="s">
        <v>24</v>
      </c>
      <c r="P1038" s="123" t="s">
        <v>782</v>
      </c>
      <c r="R1038" s="123">
        <v>65.040000000000006</v>
      </c>
      <c r="S1038" s="123">
        <v>65.040000000000006</v>
      </c>
      <c r="T1038" s="123">
        <v>0</v>
      </c>
      <c r="U1038" s="123">
        <v>0</v>
      </c>
      <c r="V1038" s="123">
        <v>0</v>
      </c>
    </row>
    <row r="1039" spans="1:22">
      <c r="A1039" s="129" t="s">
        <v>1007</v>
      </c>
      <c r="B1039" s="127" t="s">
        <v>1006</v>
      </c>
      <c r="C1039" s="124" t="s">
        <v>2028</v>
      </c>
      <c r="D1039" s="127" t="s">
        <v>81</v>
      </c>
      <c r="F1039" s="124">
        <v>1</v>
      </c>
      <c r="G1039" s="126">
        <f>VLOOKUP(A1039,'CET uproszczony 15 07 2020'!$B$3:$G$778,6,0)</f>
        <v>1976</v>
      </c>
      <c r="H1039" s="127" t="s">
        <v>5</v>
      </c>
      <c r="I1039" s="128">
        <v>0.23</v>
      </c>
      <c r="K1039" s="135" t="s">
        <v>3519</v>
      </c>
      <c r="L1039" s="137" t="s">
        <v>3520</v>
      </c>
      <c r="M1039" s="130" t="s">
        <v>82</v>
      </c>
      <c r="N1039" s="125" t="s">
        <v>983</v>
      </c>
      <c r="O1039" s="123" t="s">
        <v>24</v>
      </c>
      <c r="P1039" s="123" t="s">
        <v>782</v>
      </c>
      <c r="R1039" s="123">
        <v>65.040000000000006</v>
      </c>
      <c r="S1039" s="123">
        <v>65.040000000000006</v>
      </c>
      <c r="T1039" s="123">
        <v>0</v>
      </c>
      <c r="U1039" s="123">
        <v>0</v>
      </c>
      <c r="V1039" s="123">
        <v>0</v>
      </c>
    </row>
    <row r="1040" spans="1:22">
      <c r="A1040" s="129" t="s">
        <v>1007</v>
      </c>
      <c r="B1040" s="127" t="s">
        <v>1006</v>
      </c>
      <c r="C1040" s="124" t="s">
        <v>2028</v>
      </c>
      <c r="D1040" s="127" t="s">
        <v>81</v>
      </c>
      <c r="F1040" s="124">
        <v>1</v>
      </c>
      <c r="G1040" s="126">
        <f>VLOOKUP(A1040,'CET uproszczony 15 07 2020'!$B$3:$G$778,6,0)</f>
        <v>1976</v>
      </c>
      <c r="H1040" s="127" t="s">
        <v>5</v>
      </c>
      <c r="I1040" s="128">
        <v>0.23</v>
      </c>
      <c r="K1040" s="135" t="s">
        <v>233</v>
      </c>
      <c r="L1040" s="137" t="s">
        <v>3521</v>
      </c>
      <c r="M1040" s="130" t="s">
        <v>82</v>
      </c>
      <c r="N1040" s="125" t="s">
        <v>983</v>
      </c>
      <c r="O1040" s="123" t="s">
        <v>24</v>
      </c>
      <c r="P1040" s="123" t="s">
        <v>782</v>
      </c>
      <c r="R1040" s="123">
        <v>65.040000000000006</v>
      </c>
      <c r="S1040" s="123">
        <v>65.040000000000006</v>
      </c>
      <c r="T1040" s="123">
        <v>0</v>
      </c>
      <c r="U1040" s="123">
        <v>0</v>
      </c>
      <c r="V1040" s="123">
        <v>0</v>
      </c>
    </row>
    <row r="1041" spans="1:22">
      <c r="A1041" s="129" t="s">
        <v>1009</v>
      </c>
      <c r="B1041" s="127" t="s">
        <v>1008</v>
      </c>
      <c r="C1041" s="124" t="s">
        <v>2039</v>
      </c>
      <c r="D1041" s="127" t="s">
        <v>81</v>
      </c>
      <c r="F1041" s="124">
        <v>1</v>
      </c>
      <c r="G1041" s="126">
        <f>VLOOKUP(A1041,'CET uproszczony 15 07 2020'!$B$3:$G$778,6,0)</f>
        <v>2583</v>
      </c>
      <c r="H1041" s="127" t="s">
        <v>5</v>
      </c>
      <c r="I1041" s="128">
        <v>0.23</v>
      </c>
      <c r="K1041" s="135" t="s">
        <v>2687</v>
      </c>
      <c r="L1041" s="137" t="s">
        <v>3522</v>
      </c>
      <c r="M1041" s="130" t="s">
        <v>82</v>
      </c>
      <c r="N1041" s="125" t="s">
        <v>983</v>
      </c>
      <c r="O1041" s="123" t="s">
        <v>24</v>
      </c>
      <c r="P1041" s="123" t="s">
        <v>782</v>
      </c>
      <c r="R1041" s="123">
        <v>81.757000000000005</v>
      </c>
      <c r="S1041" s="123">
        <v>81.757000000000005</v>
      </c>
      <c r="T1041" s="123">
        <v>0</v>
      </c>
      <c r="U1041" s="123">
        <v>0</v>
      </c>
      <c r="V1041" s="123">
        <v>0</v>
      </c>
    </row>
    <row r="1042" spans="1:22">
      <c r="A1042" s="129" t="s">
        <v>1009</v>
      </c>
      <c r="B1042" s="127" t="s">
        <v>1008</v>
      </c>
      <c r="C1042" s="124" t="s">
        <v>2039</v>
      </c>
      <c r="D1042" s="127" t="s">
        <v>81</v>
      </c>
      <c r="F1042" s="124">
        <v>1</v>
      </c>
      <c r="G1042" s="126">
        <f>VLOOKUP(A1042,'CET uproszczony 15 07 2020'!$B$3:$G$778,6,0)</f>
        <v>2583</v>
      </c>
      <c r="H1042" s="127" t="s">
        <v>5</v>
      </c>
      <c r="I1042" s="128">
        <v>0.23</v>
      </c>
      <c r="K1042" s="135" t="s">
        <v>2690</v>
      </c>
      <c r="L1042" s="137" t="s">
        <v>3523</v>
      </c>
      <c r="M1042" s="130" t="s">
        <v>82</v>
      </c>
      <c r="N1042" s="125" t="s">
        <v>983</v>
      </c>
      <c r="O1042" s="123" t="s">
        <v>24</v>
      </c>
      <c r="P1042" s="123" t="s">
        <v>782</v>
      </c>
      <c r="R1042" s="123">
        <v>81.757000000000005</v>
      </c>
      <c r="S1042" s="123">
        <v>81.757000000000005</v>
      </c>
      <c r="T1042" s="123">
        <v>0</v>
      </c>
      <c r="U1042" s="123">
        <v>0</v>
      </c>
      <c r="V1042" s="123">
        <v>0</v>
      </c>
    </row>
    <row r="1043" spans="1:22">
      <c r="A1043" s="129" t="s">
        <v>1009</v>
      </c>
      <c r="B1043" s="127" t="s">
        <v>1008</v>
      </c>
      <c r="C1043" s="124" t="s">
        <v>2039</v>
      </c>
      <c r="D1043" s="127" t="s">
        <v>81</v>
      </c>
      <c r="F1043" s="124">
        <v>1</v>
      </c>
      <c r="G1043" s="126">
        <f>VLOOKUP(A1043,'CET uproszczony 15 07 2020'!$B$3:$G$778,6,0)</f>
        <v>2583</v>
      </c>
      <c r="H1043" s="127" t="s">
        <v>5</v>
      </c>
      <c r="I1043" s="128">
        <v>0.23</v>
      </c>
      <c r="K1043" s="135" t="s">
        <v>2754</v>
      </c>
      <c r="L1043" s="137" t="s">
        <v>3524</v>
      </c>
      <c r="M1043" s="130" t="s">
        <v>82</v>
      </c>
      <c r="N1043" s="125" t="s">
        <v>983</v>
      </c>
      <c r="O1043" s="123" t="s">
        <v>24</v>
      </c>
      <c r="P1043" s="123" t="s">
        <v>782</v>
      </c>
      <c r="R1043" s="123">
        <v>81.757000000000005</v>
      </c>
      <c r="S1043" s="123">
        <v>81.757000000000005</v>
      </c>
      <c r="T1043" s="123">
        <v>0</v>
      </c>
      <c r="U1043" s="123">
        <v>0</v>
      </c>
      <c r="V1043" s="123">
        <v>0</v>
      </c>
    </row>
    <row r="1044" spans="1:22">
      <c r="A1044" s="129" t="s">
        <v>1009</v>
      </c>
      <c r="B1044" s="127" t="s">
        <v>1008</v>
      </c>
      <c r="C1044" s="124" t="s">
        <v>2039</v>
      </c>
      <c r="D1044" s="127" t="s">
        <v>81</v>
      </c>
      <c r="F1044" s="124">
        <v>1</v>
      </c>
      <c r="G1044" s="126">
        <f>VLOOKUP(A1044,'CET uproszczony 15 07 2020'!$B$3:$G$778,6,0)</f>
        <v>2583</v>
      </c>
      <c r="H1044" s="127" t="s">
        <v>5</v>
      </c>
      <c r="I1044" s="128">
        <v>0.23</v>
      </c>
      <c r="K1044" s="135" t="s">
        <v>2686</v>
      </c>
      <c r="L1044" s="137" t="s">
        <v>3525</v>
      </c>
      <c r="M1044" s="130" t="s">
        <v>82</v>
      </c>
      <c r="N1044" s="125" t="s">
        <v>983</v>
      </c>
      <c r="O1044" s="123" t="s">
        <v>24</v>
      </c>
      <c r="P1044" s="123" t="s">
        <v>782</v>
      </c>
      <c r="R1044" s="123">
        <v>81.757000000000005</v>
      </c>
      <c r="S1044" s="123">
        <v>81.757000000000005</v>
      </c>
      <c r="T1044" s="123">
        <v>0</v>
      </c>
      <c r="U1044" s="123">
        <v>0</v>
      </c>
      <c r="V1044" s="123">
        <v>0</v>
      </c>
    </row>
    <row r="1045" spans="1:22">
      <c r="A1045" s="129" t="s">
        <v>1009</v>
      </c>
      <c r="B1045" s="127" t="s">
        <v>1008</v>
      </c>
      <c r="C1045" s="124" t="s">
        <v>2039</v>
      </c>
      <c r="D1045" s="127" t="s">
        <v>81</v>
      </c>
      <c r="F1045" s="124">
        <v>1</v>
      </c>
      <c r="G1045" s="126">
        <f>VLOOKUP(A1045,'CET uproszczony 15 07 2020'!$B$3:$G$778,6,0)</f>
        <v>2583</v>
      </c>
      <c r="H1045" s="127" t="s">
        <v>5</v>
      </c>
      <c r="I1045" s="128">
        <v>0.23</v>
      </c>
      <c r="K1045" s="135" t="s">
        <v>233</v>
      </c>
      <c r="L1045" s="137" t="s">
        <v>3526</v>
      </c>
      <c r="M1045" s="130" t="s">
        <v>82</v>
      </c>
      <c r="N1045" s="125" t="s">
        <v>983</v>
      </c>
      <c r="O1045" s="123" t="s">
        <v>24</v>
      </c>
      <c r="P1045" s="123" t="s">
        <v>782</v>
      </c>
      <c r="R1045" s="123">
        <v>81.757000000000005</v>
      </c>
      <c r="S1045" s="123">
        <v>81.757000000000005</v>
      </c>
      <c r="T1045" s="123">
        <v>0</v>
      </c>
      <c r="U1045" s="123">
        <v>0</v>
      </c>
      <c r="V1045" s="123">
        <v>0</v>
      </c>
    </row>
    <row r="1046" spans="1:22">
      <c r="A1046" s="129" t="s">
        <v>1011</v>
      </c>
      <c r="B1046" s="127" t="s">
        <v>1010</v>
      </c>
      <c r="C1046" s="124" t="s">
        <v>2030</v>
      </c>
      <c r="D1046" s="127" t="s">
        <v>81</v>
      </c>
      <c r="F1046" s="124">
        <v>1</v>
      </c>
      <c r="G1046" s="126">
        <f>VLOOKUP(A1046,'CET uproszczony 15 07 2020'!$B$3:$G$778,6,0)</f>
        <v>624</v>
      </c>
      <c r="H1046" s="127" t="s">
        <v>5</v>
      </c>
      <c r="I1046" s="128">
        <v>0.23</v>
      </c>
      <c r="K1046" s="135" t="s">
        <v>2687</v>
      </c>
      <c r="L1046" s="137" t="s">
        <v>3527</v>
      </c>
      <c r="M1046" s="130" t="s">
        <v>82</v>
      </c>
      <c r="N1046" s="125" t="s">
        <v>983</v>
      </c>
      <c r="O1046" s="123" t="s">
        <v>24</v>
      </c>
      <c r="P1046" s="123" t="s">
        <v>782</v>
      </c>
      <c r="R1046" s="123">
        <v>15.528</v>
      </c>
      <c r="S1046" s="123">
        <v>15.528</v>
      </c>
      <c r="T1046" s="123">
        <v>0</v>
      </c>
      <c r="U1046" s="123">
        <v>0</v>
      </c>
      <c r="V1046" s="123">
        <v>0</v>
      </c>
    </row>
    <row r="1047" spans="1:22">
      <c r="A1047" s="129" t="s">
        <v>1011</v>
      </c>
      <c r="B1047" s="127" t="s">
        <v>1010</v>
      </c>
      <c r="C1047" s="124" t="s">
        <v>2030</v>
      </c>
      <c r="D1047" s="127" t="s">
        <v>81</v>
      </c>
      <c r="F1047" s="124">
        <v>1</v>
      </c>
      <c r="G1047" s="126">
        <f>VLOOKUP(A1047,'CET uproszczony 15 07 2020'!$B$3:$G$778,6,0)</f>
        <v>624</v>
      </c>
      <c r="H1047" s="127" t="s">
        <v>5</v>
      </c>
      <c r="I1047" s="128">
        <v>0.23</v>
      </c>
      <c r="K1047" s="135" t="s">
        <v>2690</v>
      </c>
      <c r="L1047" s="137" t="s">
        <v>3528</v>
      </c>
      <c r="M1047" s="130" t="s">
        <v>82</v>
      </c>
      <c r="N1047" s="125" t="s">
        <v>983</v>
      </c>
      <c r="O1047" s="123" t="s">
        <v>24</v>
      </c>
      <c r="P1047" s="123" t="s">
        <v>782</v>
      </c>
      <c r="R1047" s="123">
        <v>15.528</v>
      </c>
      <c r="S1047" s="123">
        <v>15.528</v>
      </c>
      <c r="T1047" s="123">
        <v>0</v>
      </c>
      <c r="U1047" s="123">
        <v>0</v>
      </c>
      <c r="V1047" s="123">
        <v>0</v>
      </c>
    </row>
    <row r="1048" spans="1:22">
      <c r="A1048" s="129" t="s">
        <v>1011</v>
      </c>
      <c r="B1048" s="127" t="s">
        <v>1010</v>
      </c>
      <c r="C1048" s="124" t="s">
        <v>2030</v>
      </c>
      <c r="D1048" s="127" t="s">
        <v>81</v>
      </c>
      <c r="F1048" s="124">
        <v>1</v>
      </c>
      <c r="G1048" s="126">
        <f>VLOOKUP(A1048,'CET uproszczony 15 07 2020'!$B$3:$G$778,6,0)</f>
        <v>624</v>
      </c>
      <c r="H1048" s="127" t="s">
        <v>5</v>
      </c>
      <c r="I1048" s="128">
        <v>0.23</v>
      </c>
      <c r="K1048" s="135" t="s">
        <v>2754</v>
      </c>
      <c r="L1048" s="137" t="s">
        <v>3529</v>
      </c>
      <c r="M1048" s="130" t="s">
        <v>82</v>
      </c>
      <c r="N1048" s="125" t="s">
        <v>983</v>
      </c>
      <c r="O1048" s="123" t="s">
        <v>24</v>
      </c>
      <c r="P1048" s="123" t="s">
        <v>782</v>
      </c>
      <c r="R1048" s="123">
        <v>15.528</v>
      </c>
      <c r="S1048" s="123">
        <v>15.528</v>
      </c>
      <c r="T1048" s="123">
        <v>0</v>
      </c>
      <c r="U1048" s="123">
        <v>0</v>
      </c>
      <c r="V1048" s="123">
        <v>0</v>
      </c>
    </row>
    <row r="1049" spans="1:22">
      <c r="A1049" s="129" t="s">
        <v>1011</v>
      </c>
      <c r="B1049" s="127" t="s">
        <v>1010</v>
      </c>
      <c r="C1049" s="124" t="s">
        <v>2030</v>
      </c>
      <c r="D1049" s="127" t="s">
        <v>81</v>
      </c>
      <c r="F1049" s="124">
        <v>1</v>
      </c>
      <c r="G1049" s="126">
        <f>VLOOKUP(A1049,'CET uproszczony 15 07 2020'!$B$3:$G$778,6,0)</f>
        <v>624</v>
      </c>
      <c r="H1049" s="127" t="s">
        <v>5</v>
      </c>
      <c r="I1049" s="128">
        <v>0.23</v>
      </c>
      <c r="K1049" s="135" t="s">
        <v>2686</v>
      </c>
      <c r="L1049" s="137" t="s">
        <v>3530</v>
      </c>
      <c r="M1049" s="130" t="s">
        <v>82</v>
      </c>
      <c r="N1049" s="125" t="s">
        <v>983</v>
      </c>
      <c r="O1049" s="123" t="s">
        <v>24</v>
      </c>
      <c r="P1049" s="123" t="s">
        <v>782</v>
      </c>
      <c r="R1049" s="123">
        <v>15.528</v>
      </c>
      <c r="S1049" s="123">
        <v>15.528</v>
      </c>
      <c r="T1049" s="123">
        <v>0</v>
      </c>
      <c r="U1049" s="123">
        <v>0</v>
      </c>
      <c r="V1049" s="123">
        <v>0</v>
      </c>
    </row>
    <row r="1050" spans="1:22">
      <c r="A1050" s="129" t="s">
        <v>1013</v>
      </c>
      <c r="B1050" s="127" t="s">
        <v>1012</v>
      </c>
      <c r="C1050" s="124" t="s">
        <v>2031</v>
      </c>
      <c r="D1050" s="127" t="s">
        <v>81</v>
      </c>
      <c r="F1050" s="124">
        <v>1</v>
      </c>
      <c r="G1050" s="126">
        <f>VLOOKUP(A1050,'CET uproszczony 15 07 2020'!$B$3:$G$778,6,0)</f>
        <v>797</v>
      </c>
      <c r="H1050" s="127" t="s">
        <v>5</v>
      </c>
      <c r="I1050" s="128">
        <v>0.23</v>
      </c>
      <c r="K1050" s="135" t="s">
        <v>2687</v>
      </c>
      <c r="L1050" s="137" t="s">
        <v>3531</v>
      </c>
      <c r="M1050" s="130" t="s">
        <v>82</v>
      </c>
      <c r="N1050" s="125" t="s">
        <v>983</v>
      </c>
      <c r="O1050" s="123" t="s">
        <v>24</v>
      </c>
      <c r="P1050" s="123" t="s">
        <v>782</v>
      </c>
      <c r="R1050" s="123">
        <v>21.338000000000001</v>
      </c>
      <c r="S1050" s="123">
        <v>21.338000000000001</v>
      </c>
      <c r="T1050" s="123">
        <v>0</v>
      </c>
      <c r="U1050" s="123">
        <v>0</v>
      </c>
      <c r="V1050" s="123">
        <v>0</v>
      </c>
    </row>
    <row r="1051" spans="1:22">
      <c r="A1051" s="129" t="s">
        <v>1013</v>
      </c>
      <c r="B1051" s="127" t="s">
        <v>1012</v>
      </c>
      <c r="C1051" s="124" t="s">
        <v>2031</v>
      </c>
      <c r="D1051" s="127" t="s">
        <v>81</v>
      </c>
      <c r="F1051" s="124">
        <v>1</v>
      </c>
      <c r="G1051" s="126">
        <f>VLOOKUP(A1051,'CET uproszczony 15 07 2020'!$B$3:$G$778,6,0)</f>
        <v>797</v>
      </c>
      <c r="H1051" s="127" t="s">
        <v>5</v>
      </c>
      <c r="I1051" s="128">
        <v>0.23</v>
      </c>
      <c r="K1051" s="135" t="s">
        <v>2690</v>
      </c>
      <c r="L1051" s="137" t="s">
        <v>3532</v>
      </c>
      <c r="M1051" s="130" t="s">
        <v>82</v>
      </c>
      <c r="N1051" s="125" t="s">
        <v>983</v>
      </c>
      <c r="O1051" s="123" t="s">
        <v>24</v>
      </c>
      <c r="P1051" s="123" t="s">
        <v>782</v>
      </c>
      <c r="R1051" s="123">
        <v>21.338000000000001</v>
      </c>
      <c r="S1051" s="123">
        <v>21.338000000000001</v>
      </c>
      <c r="T1051" s="123">
        <v>0</v>
      </c>
      <c r="U1051" s="123">
        <v>0</v>
      </c>
      <c r="V1051" s="123">
        <v>0</v>
      </c>
    </row>
    <row r="1052" spans="1:22">
      <c r="A1052" s="129" t="s">
        <v>1013</v>
      </c>
      <c r="B1052" s="127" t="s">
        <v>1012</v>
      </c>
      <c r="C1052" s="124" t="s">
        <v>2031</v>
      </c>
      <c r="D1052" s="127" t="s">
        <v>81</v>
      </c>
      <c r="F1052" s="124">
        <v>1</v>
      </c>
      <c r="G1052" s="126">
        <f>VLOOKUP(A1052,'CET uproszczony 15 07 2020'!$B$3:$G$778,6,0)</f>
        <v>797</v>
      </c>
      <c r="H1052" s="127" t="s">
        <v>5</v>
      </c>
      <c r="I1052" s="128">
        <v>0.23</v>
      </c>
      <c r="K1052" s="135" t="s">
        <v>2754</v>
      </c>
      <c r="L1052" s="137" t="s">
        <v>3533</v>
      </c>
      <c r="M1052" s="130" t="s">
        <v>82</v>
      </c>
      <c r="N1052" s="125" t="s">
        <v>983</v>
      </c>
      <c r="O1052" s="123" t="s">
        <v>24</v>
      </c>
      <c r="P1052" s="123" t="s">
        <v>782</v>
      </c>
      <c r="R1052" s="123">
        <v>21.338000000000001</v>
      </c>
      <c r="S1052" s="123">
        <v>21.338000000000001</v>
      </c>
      <c r="T1052" s="123">
        <v>0</v>
      </c>
      <c r="U1052" s="123">
        <v>0</v>
      </c>
      <c r="V1052" s="123">
        <v>0</v>
      </c>
    </row>
    <row r="1053" spans="1:22">
      <c r="A1053" s="129" t="s">
        <v>1013</v>
      </c>
      <c r="B1053" s="127" t="s">
        <v>1012</v>
      </c>
      <c r="C1053" s="124" t="s">
        <v>2031</v>
      </c>
      <c r="D1053" s="127" t="s">
        <v>81</v>
      </c>
      <c r="F1053" s="124">
        <v>1</v>
      </c>
      <c r="G1053" s="126">
        <f>VLOOKUP(A1053,'CET uproszczony 15 07 2020'!$B$3:$G$778,6,0)</f>
        <v>797</v>
      </c>
      <c r="H1053" s="127" t="s">
        <v>5</v>
      </c>
      <c r="I1053" s="128">
        <v>0.23</v>
      </c>
      <c r="K1053" s="135" t="s">
        <v>2686</v>
      </c>
      <c r="L1053" s="137" t="s">
        <v>3534</v>
      </c>
      <c r="M1053" s="130" t="s">
        <v>82</v>
      </c>
      <c r="N1053" s="125" t="s">
        <v>983</v>
      </c>
      <c r="O1053" s="123" t="s">
        <v>24</v>
      </c>
      <c r="P1053" s="123" t="s">
        <v>782</v>
      </c>
      <c r="R1053" s="123">
        <v>21.338000000000001</v>
      </c>
      <c r="S1053" s="123">
        <v>21.338000000000001</v>
      </c>
      <c r="T1053" s="123">
        <v>0</v>
      </c>
      <c r="U1053" s="123">
        <v>0</v>
      </c>
      <c r="V1053" s="123">
        <v>0</v>
      </c>
    </row>
    <row r="1054" spans="1:22">
      <c r="A1054" s="129" t="s">
        <v>1017</v>
      </c>
      <c r="B1054" s="127" t="s">
        <v>1016</v>
      </c>
      <c r="C1054" s="124" t="s">
        <v>2032</v>
      </c>
      <c r="D1054" s="127" t="s">
        <v>81</v>
      </c>
      <c r="F1054" s="124">
        <v>1</v>
      </c>
      <c r="G1054" s="126">
        <f>VLOOKUP(A1054,'CET uproszczony 15 07 2020'!$B$3:$G$778,6,0)</f>
        <v>830</v>
      </c>
      <c r="H1054" s="127" t="s">
        <v>5</v>
      </c>
      <c r="I1054" s="128">
        <v>0.23</v>
      </c>
      <c r="K1054" s="135" t="s">
        <v>2687</v>
      </c>
      <c r="L1054" s="137" t="s">
        <v>3537</v>
      </c>
      <c r="M1054" s="130" t="s">
        <v>82</v>
      </c>
      <c r="N1054" s="125" t="s">
        <v>983</v>
      </c>
      <c r="O1054" s="123" t="s">
        <v>24</v>
      </c>
      <c r="P1054" s="123" t="s">
        <v>782</v>
      </c>
      <c r="R1054" s="123">
        <v>24.341999999999999</v>
      </c>
      <c r="S1054" s="123">
        <v>24.341999999999999</v>
      </c>
      <c r="T1054" s="123">
        <v>0</v>
      </c>
      <c r="U1054" s="123">
        <v>0</v>
      </c>
      <c r="V1054" s="123">
        <v>0</v>
      </c>
    </row>
    <row r="1055" spans="1:22">
      <c r="A1055" s="129" t="s">
        <v>1017</v>
      </c>
      <c r="B1055" s="127" t="s">
        <v>1016</v>
      </c>
      <c r="C1055" s="124" t="s">
        <v>2032</v>
      </c>
      <c r="D1055" s="127" t="s">
        <v>81</v>
      </c>
      <c r="F1055" s="124">
        <v>1</v>
      </c>
      <c r="G1055" s="126">
        <f>VLOOKUP(A1055,'CET uproszczony 15 07 2020'!$B$3:$G$778,6,0)</f>
        <v>830</v>
      </c>
      <c r="H1055" s="127" t="s">
        <v>5</v>
      </c>
      <c r="I1055" s="128">
        <v>0.23</v>
      </c>
      <c r="K1055" s="135" t="s">
        <v>2740</v>
      </c>
      <c r="L1055" s="137" t="s">
        <v>3538</v>
      </c>
      <c r="M1055" s="130" t="s">
        <v>82</v>
      </c>
      <c r="N1055" s="125" t="s">
        <v>983</v>
      </c>
      <c r="O1055" s="123" t="s">
        <v>24</v>
      </c>
      <c r="P1055" s="123" t="s">
        <v>782</v>
      </c>
      <c r="R1055" s="123">
        <v>24.341999999999999</v>
      </c>
      <c r="S1055" s="123">
        <v>24.341999999999999</v>
      </c>
      <c r="T1055" s="123">
        <v>0</v>
      </c>
      <c r="U1055" s="123">
        <v>0</v>
      </c>
      <c r="V1055" s="123">
        <v>0</v>
      </c>
    </row>
    <row r="1056" spans="1:22">
      <c r="A1056" s="129" t="s">
        <v>1017</v>
      </c>
      <c r="B1056" s="127" t="s">
        <v>1016</v>
      </c>
      <c r="C1056" s="124" t="s">
        <v>2032</v>
      </c>
      <c r="D1056" s="127" t="s">
        <v>81</v>
      </c>
      <c r="F1056" s="124">
        <v>1</v>
      </c>
      <c r="G1056" s="126">
        <f>VLOOKUP(A1056,'CET uproszczony 15 07 2020'!$B$3:$G$778,6,0)</f>
        <v>830</v>
      </c>
      <c r="H1056" s="127" t="s">
        <v>5</v>
      </c>
      <c r="I1056" s="128">
        <v>0.23</v>
      </c>
      <c r="K1056" s="135" t="s">
        <v>2690</v>
      </c>
      <c r="L1056" s="137" t="s">
        <v>3539</v>
      </c>
      <c r="M1056" s="130" t="s">
        <v>82</v>
      </c>
      <c r="N1056" s="125" t="s">
        <v>983</v>
      </c>
      <c r="O1056" s="123" t="s">
        <v>24</v>
      </c>
      <c r="P1056" s="123" t="s">
        <v>782</v>
      </c>
      <c r="R1056" s="123">
        <v>24.341999999999999</v>
      </c>
      <c r="S1056" s="123">
        <v>24.341999999999999</v>
      </c>
      <c r="T1056" s="123">
        <v>0</v>
      </c>
      <c r="U1056" s="123">
        <v>0</v>
      </c>
      <c r="V1056" s="123">
        <v>0</v>
      </c>
    </row>
    <row r="1057" spans="1:22">
      <c r="A1057" s="129" t="s">
        <v>1017</v>
      </c>
      <c r="B1057" s="127" t="s">
        <v>1016</v>
      </c>
      <c r="C1057" s="124" t="s">
        <v>2032</v>
      </c>
      <c r="D1057" s="127" t="s">
        <v>81</v>
      </c>
      <c r="F1057" s="124">
        <v>1</v>
      </c>
      <c r="G1057" s="126">
        <f>VLOOKUP(A1057,'CET uproszczony 15 07 2020'!$B$3:$G$778,6,0)</f>
        <v>830</v>
      </c>
      <c r="H1057" s="127" t="s">
        <v>5</v>
      </c>
      <c r="I1057" s="128">
        <v>0.23</v>
      </c>
      <c r="K1057" s="135" t="s">
        <v>2754</v>
      </c>
      <c r="L1057" s="137" t="s">
        <v>3540</v>
      </c>
      <c r="M1057" s="130" t="s">
        <v>82</v>
      </c>
      <c r="N1057" s="125" t="s">
        <v>983</v>
      </c>
      <c r="O1057" s="123" t="s">
        <v>24</v>
      </c>
      <c r="P1057" s="123" t="s">
        <v>782</v>
      </c>
      <c r="R1057" s="123">
        <v>24.341999999999999</v>
      </c>
      <c r="S1057" s="123">
        <v>24.341999999999999</v>
      </c>
      <c r="T1057" s="123">
        <v>0</v>
      </c>
      <c r="U1057" s="123">
        <v>0</v>
      </c>
      <c r="V1057" s="123">
        <v>0</v>
      </c>
    </row>
    <row r="1058" spans="1:22">
      <c r="A1058" s="129" t="s">
        <v>1017</v>
      </c>
      <c r="B1058" s="127" t="s">
        <v>1016</v>
      </c>
      <c r="C1058" s="124" t="s">
        <v>2032</v>
      </c>
      <c r="D1058" s="127" t="s">
        <v>81</v>
      </c>
      <c r="F1058" s="124">
        <v>1</v>
      </c>
      <c r="G1058" s="126">
        <f>VLOOKUP(A1058,'CET uproszczony 15 07 2020'!$B$3:$G$778,6,0)</f>
        <v>830</v>
      </c>
      <c r="H1058" s="127" t="s">
        <v>5</v>
      </c>
      <c r="I1058" s="128">
        <v>0.23</v>
      </c>
      <c r="K1058" s="135" t="s">
        <v>2686</v>
      </c>
      <c r="L1058" s="137" t="s">
        <v>3541</v>
      </c>
      <c r="M1058" s="130" t="s">
        <v>82</v>
      </c>
      <c r="N1058" s="125" t="s">
        <v>983</v>
      </c>
      <c r="O1058" s="123" t="s">
        <v>24</v>
      </c>
      <c r="P1058" s="123" t="s">
        <v>782</v>
      </c>
      <c r="R1058" s="123">
        <v>24.341999999999999</v>
      </c>
      <c r="S1058" s="123">
        <v>24.341999999999999</v>
      </c>
      <c r="T1058" s="123">
        <v>0</v>
      </c>
      <c r="U1058" s="123">
        <v>0</v>
      </c>
      <c r="V1058" s="123">
        <v>0</v>
      </c>
    </row>
    <row r="1059" spans="1:22">
      <c r="A1059" s="129" t="s">
        <v>1017</v>
      </c>
      <c r="B1059" s="127" t="s">
        <v>1016</v>
      </c>
      <c r="C1059" s="124" t="s">
        <v>2032</v>
      </c>
      <c r="D1059" s="127" t="s">
        <v>81</v>
      </c>
      <c r="F1059" s="124">
        <v>1</v>
      </c>
      <c r="G1059" s="126">
        <f>VLOOKUP(A1059,'CET uproszczony 15 07 2020'!$B$3:$G$778,6,0)</f>
        <v>830</v>
      </c>
      <c r="H1059" s="127" t="s">
        <v>5</v>
      </c>
      <c r="I1059" s="128">
        <v>0.23</v>
      </c>
      <c r="K1059" s="135" t="s">
        <v>233</v>
      </c>
      <c r="L1059" s="137" t="s">
        <v>3542</v>
      </c>
      <c r="M1059" s="130" t="s">
        <v>82</v>
      </c>
      <c r="N1059" s="125" t="s">
        <v>983</v>
      </c>
      <c r="O1059" s="123" t="s">
        <v>24</v>
      </c>
      <c r="P1059" s="123" t="s">
        <v>782</v>
      </c>
      <c r="R1059" s="123">
        <v>24.341999999999999</v>
      </c>
      <c r="S1059" s="123">
        <v>24.341999999999999</v>
      </c>
      <c r="T1059" s="123">
        <v>0</v>
      </c>
      <c r="U1059" s="123">
        <v>0</v>
      </c>
      <c r="V1059" s="123">
        <v>0</v>
      </c>
    </row>
    <row r="1060" spans="1:22">
      <c r="A1060" s="129" t="s">
        <v>1021</v>
      </c>
      <c r="B1060" s="127" t="s">
        <v>1020</v>
      </c>
      <c r="C1060" s="124" t="s">
        <v>2033</v>
      </c>
      <c r="D1060" s="127" t="s">
        <v>81</v>
      </c>
      <c r="F1060" s="124">
        <v>1</v>
      </c>
      <c r="G1060" s="126">
        <f>VLOOKUP(A1060,'CET uproszczony 15 07 2020'!$B$3:$G$778,6,0)</f>
        <v>1041</v>
      </c>
      <c r="H1060" s="127" t="s">
        <v>5</v>
      </c>
      <c r="I1060" s="128">
        <v>0.23</v>
      </c>
      <c r="K1060" s="135" t="s">
        <v>2687</v>
      </c>
      <c r="L1060" s="137" t="s">
        <v>3546</v>
      </c>
      <c r="M1060" s="130" t="s">
        <v>82</v>
      </c>
      <c r="N1060" s="125" t="s">
        <v>983</v>
      </c>
      <c r="O1060" s="123" t="s">
        <v>24</v>
      </c>
      <c r="P1060" s="123" t="s">
        <v>782</v>
      </c>
      <c r="R1060" s="123">
        <v>29.721</v>
      </c>
      <c r="S1060" s="123">
        <v>29.721</v>
      </c>
      <c r="T1060" s="123">
        <v>0</v>
      </c>
      <c r="U1060" s="123">
        <v>0</v>
      </c>
      <c r="V1060" s="123">
        <v>0</v>
      </c>
    </row>
    <row r="1061" spans="1:22">
      <c r="A1061" s="129" t="s">
        <v>1021</v>
      </c>
      <c r="B1061" s="127" t="s">
        <v>1020</v>
      </c>
      <c r="C1061" s="124" t="s">
        <v>2033</v>
      </c>
      <c r="D1061" s="127" t="s">
        <v>81</v>
      </c>
      <c r="F1061" s="124">
        <v>1</v>
      </c>
      <c r="G1061" s="126">
        <f>VLOOKUP(A1061,'CET uproszczony 15 07 2020'!$B$3:$G$778,6,0)</f>
        <v>1041</v>
      </c>
      <c r="H1061" s="127" t="s">
        <v>5</v>
      </c>
      <c r="I1061" s="128">
        <v>0.23</v>
      </c>
      <c r="K1061" s="135" t="s">
        <v>2740</v>
      </c>
      <c r="L1061" s="137" t="s">
        <v>3547</v>
      </c>
      <c r="M1061" s="130" t="s">
        <v>82</v>
      </c>
      <c r="N1061" s="125" t="s">
        <v>983</v>
      </c>
      <c r="O1061" s="123" t="s">
        <v>24</v>
      </c>
      <c r="P1061" s="123" t="s">
        <v>782</v>
      </c>
      <c r="R1061" s="123">
        <v>29.721</v>
      </c>
      <c r="S1061" s="123">
        <v>29.721</v>
      </c>
      <c r="T1061" s="123">
        <v>0</v>
      </c>
      <c r="U1061" s="123">
        <v>0</v>
      </c>
      <c r="V1061" s="123">
        <v>0</v>
      </c>
    </row>
    <row r="1062" spans="1:22">
      <c r="A1062" s="129" t="s">
        <v>1021</v>
      </c>
      <c r="B1062" s="127" t="s">
        <v>1020</v>
      </c>
      <c r="C1062" s="124" t="s">
        <v>2033</v>
      </c>
      <c r="D1062" s="127" t="s">
        <v>81</v>
      </c>
      <c r="F1062" s="124">
        <v>1</v>
      </c>
      <c r="G1062" s="126">
        <f>VLOOKUP(A1062,'CET uproszczony 15 07 2020'!$B$3:$G$778,6,0)</f>
        <v>1041</v>
      </c>
      <c r="H1062" s="127" t="s">
        <v>5</v>
      </c>
      <c r="I1062" s="128">
        <v>0.23</v>
      </c>
      <c r="K1062" s="135" t="s">
        <v>2690</v>
      </c>
      <c r="L1062" s="137" t="s">
        <v>3548</v>
      </c>
      <c r="M1062" s="130" t="s">
        <v>82</v>
      </c>
      <c r="N1062" s="125" t="s">
        <v>983</v>
      </c>
      <c r="O1062" s="123" t="s">
        <v>24</v>
      </c>
      <c r="P1062" s="123" t="s">
        <v>782</v>
      </c>
      <c r="R1062" s="123">
        <v>29.721</v>
      </c>
      <c r="S1062" s="123">
        <v>29.721</v>
      </c>
      <c r="T1062" s="123">
        <v>0</v>
      </c>
      <c r="U1062" s="123">
        <v>0</v>
      </c>
      <c r="V1062" s="123">
        <v>0</v>
      </c>
    </row>
    <row r="1063" spans="1:22">
      <c r="A1063" s="129" t="s">
        <v>1021</v>
      </c>
      <c r="B1063" s="127" t="s">
        <v>1020</v>
      </c>
      <c r="C1063" s="124" t="s">
        <v>2033</v>
      </c>
      <c r="D1063" s="127" t="s">
        <v>81</v>
      </c>
      <c r="F1063" s="124">
        <v>1</v>
      </c>
      <c r="G1063" s="126">
        <f>VLOOKUP(A1063,'CET uproszczony 15 07 2020'!$B$3:$G$778,6,0)</f>
        <v>1041</v>
      </c>
      <c r="H1063" s="127" t="s">
        <v>5</v>
      </c>
      <c r="I1063" s="128">
        <v>0.23</v>
      </c>
      <c r="K1063" s="135" t="s">
        <v>2754</v>
      </c>
      <c r="L1063" s="137" t="s">
        <v>3549</v>
      </c>
      <c r="M1063" s="130" t="s">
        <v>82</v>
      </c>
      <c r="N1063" s="125" t="s">
        <v>983</v>
      </c>
      <c r="O1063" s="123" t="s">
        <v>24</v>
      </c>
      <c r="P1063" s="123" t="s">
        <v>782</v>
      </c>
      <c r="R1063" s="123">
        <v>29.721</v>
      </c>
      <c r="S1063" s="123">
        <v>29.721</v>
      </c>
      <c r="T1063" s="123">
        <v>0</v>
      </c>
      <c r="U1063" s="123">
        <v>0</v>
      </c>
      <c r="V1063" s="123">
        <v>0</v>
      </c>
    </row>
    <row r="1064" spans="1:22">
      <c r="A1064" s="129" t="s">
        <v>1021</v>
      </c>
      <c r="B1064" s="127" t="s">
        <v>1020</v>
      </c>
      <c r="C1064" s="124" t="s">
        <v>2033</v>
      </c>
      <c r="D1064" s="127" t="s">
        <v>81</v>
      </c>
      <c r="F1064" s="124">
        <v>1</v>
      </c>
      <c r="G1064" s="126">
        <f>VLOOKUP(A1064,'CET uproszczony 15 07 2020'!$B$3:$G$778,6,0)</f>
        <v>1041</v>
      </c>
      <c r="H1064" s="127" t="s">
        <v>5</v>
      </c>
      <c r="I1064" s="128">
        <v>0.23</v>
      </c>
      <c r="K1064" s="135" t="s">
        <v>2686</v>
      </c>
      <c r="L1064" s="137" t="s">
        <v>3550</v>
      </c>
      <c r="M1064" s="130" t="s">
        <v>82</v>
      </c>
      <c r="N1064" s="125" t="s">
        <v>983</v>
      </c>
      <c r="O1064" s="123" t="s">
        <v>24</v>
      </c>
      <c r="P1064" s="123" t="s">
        <v>782</v>
      </c>
      <c r="R1064" s="123">
        <v>29.721</v>
      </c>
      <c r="S1064" s="123">
        <v>29.721</v>
      </c>
      <c r="T1064" s="123">
        <v>0</v>
      </c>
      <c r="U1064" s="123">
        <v>0</v>
      </c>
      <c r="V1064" s="123">
        <v>0</v>
      </c>
    </row>
    <row r="1065" spans="1:22">
      <c r="A1065" s="129" t="s">
        <v>1021</v>
      </c>
      <c r="B1065" s="127" t="s">
        <v>1020</v>
      </c>
      <c r="C1065" s="124" t="s">
        <v>2033</v>
      </c>
      <c r="D1065" s="127" t="s">
        <v>81</v>
      </c>
      <c r="F1065" s="124">
        <v>1</v>
      </c>
      <c r="G1065" s="126">
        <f>VLOOKUP(A1065,'CET uproszczony 15 07 2020'!$B$3:$G$778,6,0)</f>
        <v>1041</v>
      </c>
      <c r="H1065" s="127" t="s">
        <v>5</v>
      </c>
      <c r="I1065" s="128">
        <v>0.23</v>
      </c>
      <c r="K1065" s="135" t="s">
        <v>233</v>
      </c>
      <c r="L1065" s="137" t="s">
        <v>3551</v>
      </c>
      <c r="M1065" s="130" t="s">
        <v>82</v>
      </c>
      <c r="N1065" s="125" t="s">
        <v>983</v>
      </c>
      <c r="O1065" s="123" t="s">
        <v>24</v>
      </c>
      <c r="P1065" s="123" t="s">
        <v>782</v>
      </c>
      <c r="R1065" s="123">
        <v>29.721</v>
      </c>
      <c r="S1065" s="123">
        <v>29.721</v>
      </c>
      <c r="T1065" s="123">
        <v>0</v>
      </c>
      <c r="U1065" s="123">
        <v>0</v>
      </c>
      <c r="V1065" s="123">
        <v>0</v>
      </c>
    </row>
    <row r="1066" spans="1:22">
      <c r="A1066" s="129" t="s">
        <v>1023</v>
      </c>
      <c r="B1066" s="127" t="s">
        <v>1022</v>
      </c>
      <c r="C1066" s="124" t="s">
        <v>2034</v>
      </c>
      <c r="D1066" s="127" t="s">
        <v>81</v>
      </c>
      <c r="F1066" s="124">
        <v>1</v>
      </c>
      <c r="G1066" s="126">
        <f>VLOOKUP(A1066,'CET uproszczony 15 07 2020'!$B$3:$G$778,6,0)</f>
        <v>1255</v>
      </c>
      <c r="H1066" s="127" t="s">
        <v>5</v>
      </c>
      <c r="I1066" s="128">
        <v>0.23</v>
      </c>
      <c r="K1066" s="135" t="s">
        <v>2687</v>
      </c>
      <c r="L1066" s="137" t="s">
        <v>3552</v>
      </c>
      <c r="M1066" s="130" t="s">
        <v>82</v>
      </c>
      <c r="N1066" s="125" t="s">
        <v>983</v>
      </c>
      <c r="O1066" s="123" t="s">
        <v>24</v>
      </c>
      <c r="P1066" s="123" t="s">
        <v>782</v>
      </c>
      <c r="R1066" s="123">
        <v>29.721</v>
      </c>
      <c r="S1066" s="123">
        <v>29.721</v>
      </c>
      <c r="T1066" s="123">
        <v>0</v>
      </c>
      <c r="U1066" s="123">
        <v>0</v>
      </c>
      <c r="V1066" s="123">
        <v>0</v>
      </c>
    </row>
    <row r="1067" spans="1:22">
      <c r="A1067" s="129" t="s">
        <v>1023</v>
      </c>
      <c r="B1067" s="127" t="s">
        <v>1022</v>
      </c>
      <c r="C1067" s="124" t="s">
        <v>2034</v>
      </c>
      <c r="D1067" s="127" t="s">
        <v>81</v>
      </c>
      <c r="F1067" s="124">
        <v>1</v>
      </c>
      <c r="G1067" s="126">
        <f>VLOOKUP(A1067,'CET uproszczony 15 07 2020'!$B$3:$G$778,6,0)</f>
        <v>1255</v>
      </c>
      <c r="H1067" s="127" t="s">
        <v>5</v>
      </c>
      <c r="I1067" s="128">
        <v>0.23</v>
      </c>
      <c r="K1067" s="135" t="s">
        <v>2690</v>
      </c>
      <c r="L1067" s="137" t="s">
        <v>3553</v>
      </c>
      <c r="M1067" s="130" t="s">
        <v>82</v>
      </c>
      <c r="N1067" s="125" t="s">
        <v>983</v>
      </c>
      <c r="O1067" s="123" t="s">
        <v>24</v>
      </c>
      <c r="P1067" s="123" t="s">
        <v>782</v>
      </c>
      <c r="R1067" s="123">
        <v>29.721</v>
      </c>
      <c r="S1067" s="123">
        <v>29.721</v>
      </c>
      <c r="T1067" s="123">
        <v>0</v>
      </c>
      <c r="U1067" s="123">
        <v>0</v>
      </c>
      <c r="V1067" s="123">
        <v>0</v>
      </c>
    </row>
    <row r="1068" spans="1:22">
      <c r="A1068" s="129" t="s">
        <v>1023</v>
      </c>
      <c r="B1068" s="127" t="s">
        <v>1022</v>
      </c>
      <c r="C1068" s="124" t="s">
        <v>2034</v>
      </c>
      <c r="D1068" s="127" t="s">
        <v>81</v>
      </c>
      <c r="F1068" s="124">
        <v>1</v>
      </c>
      <c r="G1068" s="126">
        <f>VLOOKUP(A1068,'CET uproszczony 15 07 2020'!$B$3:$G$778,6,0)</f>
        <v>1255</v>
      </c>
      <c r="H1068" s="127" t="s">
        <v>5</v>
      </c>
      <c r="I1068" s="128">
        <v>0.23</v>
      </c>
      <c r="K1068" s="135" t="s">
        <v>2754</v>
      </c>
      <c r="L1068" s="137" t="s">
        <v>3554</v>
      </c>
      <c r="M1068" s="130" t="s">
        <v>82</v>
      </c>
      <c r="N1068" s="125" t="s">
        <v>983</v>
      </c>
      <c r="O1068" s="123" t="s">
        <v>24</v>
      </c>
      <c r="P1068" s="123" t="s">
        <v>782</v>
      </c>
      <c r="R1068" s="123">
        <v>29.721</v>
      </c>
      <c r="S1068" s="123">
        <v>29.721</v>
      </c>
      <c r="T1068" s="123">
        <v>0</v>
      </c>
      <c r="U1068" s="123">
        <v>0</v>
      </c>
      <c r="V1068" s="123">
        <v>0</v>
      </c>
    </row>
    <row r="1069" spans="1:22">
      <c r="A1069" s="129" t="s">
        <v>1023</v>
      </c>
      <c r="B1069" s="127" t="s">
        <v>1022</v>
      </c>
      <c r="C1069" s="124" t="s">
        <v>2034</v>
      </c>
      <c r="D1069" s="127" t="s">
        <v>81</v>
      </c>
      <c r="F1069" s="124">
        <v>1</v>
      </c>
      <c r="G1069" s="126">
        <f>VLOOKUP(A1069,'CET uproszczony 15 07 2020'!$B$3:$G$778,6,0)</f>
        <v>1255</v>
      </c>
      <c r="H1069" s="127" t="s">
        <v>5</v>
      </c>
      <c r="I1069" s="128">
        <v>0.23</v>
      </c>
      <c r="K1069" s="135" t="s">
        <v>2686</v>
      </c>
      <c r="L1069" s="137" t="s">
        <v>3555</v>
      </c>
      <c r="M1069" s="130" t="s">
        <v>82</v>
      </c>
      <c r="N1069" s="125" t="s">
        <v>983</v>
      </c>
      <c r="O1069" s="123" t="s">
        <v>24</v>
      </c>
      <c r="P1069" s="123" t="s">
        <v>782</v>
      </c>
      <c r="R1069" s="123">
        <v>29.721</v>
      </c>
      <c r="S1069" s="123">
        <v>29.721</v>
      </c>
      <c r="T1069" s="123">
        <v>0</v>
      </c>
      <c r="U1069" s="123">
        <v>0</v>
      </c>
      <c r="V1069" s="123">
        <v>0</v>
      </c>
    </row>
    <row r="1070" spans="1:22">
      <c r="A1070" s="129" t="s">
        <v>1025</v>
      </c>
      <c r="B1070" s="127" t="s">
        <v>1024</v>
      </c>
      <c r="C1070" s="124" t="s">
        <v>2035</v>
      </c>
      <c r="D1070" s="127" t="s">
        <v>81</v>
      </c>
      <c r="F1070" s="124">
        <v>1</v>
      </c>
      <c r="G1070" s="126">
        <f>VLOOKUP(A1070,'CET uproszczony 15 07 2020'!$B$3:$G$778,6,0)</f>
        <v>1499</v>
      </c>
      <c r="H1070" s="127" t="s">
        <v>5</v>
      </c>
      <c r="I1070" s="128">
        <v>0.23</v>
      </c>
      <c r="K1070" s="135" t="s">
        <v>2687</v>
      </c>
      <c r="L1070" s="137" t="s">
        <v>3556</v>
      </c>
      <c r="M1070" s="130" t="s">
        <v>82</v>
      </c>
      <c r="N1070" s="125" t="s">
        <v>983</v>
      </c>
      <c r="O1070" s="123" t="s">
        <v>24</v>
      </c>
      <c r="P1070" s="123" t="s">
        <v>782</v>
      </c>
      <c r="R1070" s="123">
        <v>45.698</v>
      </c>
      <c r="S1070" s="123">
        <v>45.698</v>
      </c>
      <c r="T1070" s="123">
        <v>0</v>
      </c>
      <c r="U1070" s="123">
        <v>0</v>
      </c>
      <c r="V1070" s="123">
        <v>0</v>
      </c>
    </row>
    <row r="1071" spans="1:22">
      <c r="A1071" s="129" t="s">
        <v>1025</v>
      </c>
      <c r="B1071" s="127" t="s">
        <v>1024</v>
      </c>
      <c r="C1071" s="124" t="s">
        <v>2035</v>
      </c>
      <c r="D1071" s="127" t="s">
        <v>81</v>
      </c>
      <c r="F1071" s="124">
        <v>1</v>
      </c>
      <c r="G1071" s="126">
        <f>VLOOKUP(A1071,'CET uproszczony 15 07 2020'!$B$3:$G$778,6,0)</f>
        <v>1499</v>
      </c>
      <c r="H1071" s="127" t="s">
        <v>5</v>
      </c>
      <c r="I1071" s="128">
        <v>0.23</v>
      </c>
      <c r="K1071" s="135" t="s">
        <v>2690</v>
      </c>
      <c r="L1071" s="137" t="s">
        <v>3557</v>
      </c>
      <c r="M1071" s="130" t="s">
        <v>82</v>
      </c>
      <c r="N1071" s="125" t="s">
        <v>983</v>
      </c>
      <c r="O1071" s="123" t="s">
        <v>24</v>
      </c>
      <c r="P1071" s="123" t="s">
        <v>782</v>
      </c>
      <c r="R1071" s="123">
        <v>45.698</v>
      </c>
      <c r="S1071" s="123">
        <v>45.698</v>
      </c>
      <c r="T1071" s="123">
        <v>0</v>
      </c>
      <c r="U1071" s="123">
        <v>0</v>
      </c>
      <c r="V1071" s="123">
        <v>0</v>
      </c>
    </row>
    <row r="1072" spans="1:22">
      <c r="A1072" s="129" t="s">
        <v>1025</v>
      </c>
      <c r="B1072" s="127" t="s">
        <v>1024</v>
      </c>
      <c r="C1072" s="124" t="s">
        <v>2035</v>
      </c>
      <c r="D1072" s="127" t="s">
        <v>81</v>
      </c>
      <c r="F1072" s="124">
        <v>1</v>
      </c>
      <c r="G1072" s="126">
        <f>VLOOKUP(A1072,'CET uproszczony 15 07 2020'!$B$3:$G$778,6,0)</f>
        <v>1499</v>
      </c>
      <c r="H1072" s="127" t="s">
        <v>5</v>
      </c>
      <c r="I1072" s="128">
        <v>0.23</v>
      </c>
      <c r="K1072" s="135" t="s">
        <v>2754</v>
      </c>
      <c r="L1072" s="137" t="s">
        <v>3558</v>
      </c>
      <c r="M1072" s="130" t="s">
        <v>82</v>
      </c>
      <c r="N1072" s="125" t="s">
        <v>983</v>
      </c>
      <c r="O1072" s="123" t="s">
        <v>24</v>
      </c>
      <c r="P1072" s="123" t="s">
        <v>782</v>
      </c>
      <c r="R1072" s="123">
        <v>45.698</v>
      </c>
      <c r="S1072" s="123">
        <v>45.698</v>
      </c>
      <c r="T1072" s="123">
        <v>0</v>
      </c>
      <c r="U1072" s="123">
        <v>0</v>
      </c>
      <c r="V1072" s="123">
        <v>0</v>
      </c>
    </row>
    <row r="1073" spans="1:22">
      <c r="A1073" s="129" t="s">
        <v>1025</v>
      </c>
      <c r="B1073" s="127" t="s">
        <v>1024</v>
      </c>
      <c r="C1073" s="124" t="s">
        <v>2035</v>
      </c>
      <c r="D1073" s="127" t="s">
        <v>81</v>
      </c>
      <c r="F1073" s="124">
        <v>1</v>
      </c>
      <c r="G1073" s="126">
        <f>VLOOKUP(A1073,'CET uproszczony 15 07 2020'!$B$3:$G$778,6,0)</f>
        <v>1499</v>
      </c>
      <c r="H1073" s="127" t="s">
        <v>5</v>
      </c>
      <c r="I1073" s="128">
        <v>0.23</v>
      </c>
      <c r="K1073" s="135" t="s">
        <v>2686</v>
      </c>
      <c r="L1073" s="137" t="s">
        <v>3559</v>
      </c>
      <c r="M1073" s="130" t="s">
        <v>82</v>
      </c>
      <c r="N1073" s="125" t="s">
        <v>983</v>
      </c>
      <c r="O1073" s="123" t="s">
        <v>24</v>
      </c>
      <c r="P1073" s="123" t="s">
        <v>782</v>
      </c>
      <c r="R1073" s="123">
        <v>45.698</v>
      </c>
      <c r="S1073" s="123">
        <v>45.698</v>
      </c>
      <c r="T1073" s="123">
        <v>0</v>
      </c>
      <c r="U1073" s="123">
        <v>0</v>
      </c>
      <c r="V1073" s="123">
        <v>0</v>
      </c>
    </row>
    <row r="1074" spans="1:22">
      <c r="A1074" s="129" t="s">
        <v>1025</v>
      </c>
      <c r="B1074" s="127" t="s">
        <v>1024</v>
      </c>
      <c r="C1074" s="124" t="s">
        <v>2035</v>
      </c>
      <c r="D1074" s="127" t="s">
        <v>81</v>
      </c>
      <c r="F1074" s="124">
        <v>1</v>
      </c>
      <c r="G1074" s="126">
        <f>VLOOKUP(A1074,'CET uproszczony 15 07 2020'!$B$3:$G$778,6,0)</f>
        <v>1499</v>
      </c>
      <c r="H1074" s="127" t="s">
        <v>5</v>
      </c>
      <c r="I1074" s="128">
        <v>0.23</v>
      </c>
      <c r="K1074" s="135" t="s">
        <v>233</v>
      </c>
      <c r="L1074" s="137" t="s">
        <v>3560</v>
      </c>
      <c r="M1074" s="130" t="s">
        <v>82</v>
      </c>
      <c r="N1074" s="125" t="s">
        <v>983</v>
      </c>
      <c r="O1074" s="123" t="s">
        <v>24</v>
      </c>
      <c r="P1074" s="123" t="s">
        <v>782</v>
      </c>
      <c r="R1074" s="123">
        <v>45.698</v>
      </c>
      <c r="S1074" s="123">
        <v>45.698</v>
      </c>
      <c r="T1074" s="123">
        <v>0</v>
      </c>
      <c r="U1074" s="123">
        <v>0</v>
      </c>
      <c r="V1074" s="123">
        <v>0</v>
      </c>
    </row>
    <row r="1075" spans="1:22">
      <c r="A1075" s="129" t="s">
        <v>1029</v>
      </c>
      <c r="B1075" s="127" t="s">
        <v>1028</v>
      </c>
      <c r="C1075" s="124" t="s">
        <v>2036</v>
      </c>
      <c r="D1075" s="127" t="s">
        <v>81</v>
      </c>
      <c r="F1075" s="124">
        <v>1</v>
      </c>
      <c r="G1075" s="126">
        <f>VLOOKUP(A1075,'CET uproszczony 15 07 2020'!$B$3:$G$778,6,0)</f>
        <v>1746</v>
      </c>
      <c r="H1075" s="127" t="s">
        <v>5</v>
      </c>
      <c r="I1075" s="128">
        <v>0.23</v>
      </c>
      <c r="K1075" s="135" t="s">
        <v>2687</v>
      </c>
      <c r="L1075" s="137" t="s">
        <v>3562</v>
      </c>
      <c r="M1075" s="130" t="s">
        <v>82</v>
      </c>
      <c r="N1075" s="125" t="s">
        <v>983</v>
      </c>
      <c r="O1075" s="123" t="s">
        <v>24</v>
      </c>
      <c r="P1075" s="123" t="s">
        <v>782</v>
      </c>
      <c r="R1075" s="123">
        <v>52.908000000000001</v>
      </c>
      <c r="S1075" s="123">
        <v>52.908000000000001</v>
      </c>
      <c r="T1075" s="123">
        <v>0</v>
      </c>
      <c r="U1075" s="123">
        <v>0</v>
      </c>
      <c r="V1075" s="123">
        <v>0</v>
      </c>
    </row>
    <row r="1076" spans="1:22">
      <c r="A1076" s="129" t="s">
        <v>1029</v>
      </c>
      <c r="B1076" s="127" t="s">
        <v>1028</v>
      </c>
      <c r="C1076" s="124" t="s">
        <v>2036</v>
      </c>
      <c r="D1076" s="127" t="s">
        <v>81</v>
      </c>
      <c r="F1076" s="124">
        <v>1</v>
      </c>
      <c r="G1076" s="126">
        <f>VLOOKUP(A1076,'CET uproszczony 15 07 2020'!$B$3:$G$778,6,0)</f>
        <v>1746</v>
      </c>
      <c r="H1076" s="127" t="s">
        <v>5</v>
      </c>
      <c r="I1076" s="128">
        <v>0.23</v>
      </c>
      <c r="K1076" s="135" t="s">
        <v>2690</v>
      </c>
      <c r="L1076" s="137" t="s">
        <v>3563</v>
      </c>
      <c r="M1076" s="130" t="s">
        <v>82</v>
      </c>
      <c r="N1076" s="125" t="s">
        <v>983</v>
      </c>
      <c r="O1076" s="123" t="s">
        <v>24</v>
      </c>
      <c r="P1076" s="123" t="s">
        <v>782</v>
      </c>
      <c r="R1076" s="123">
        <v>52.908000000000001</v>
      </c>
      <c r="S1076" s="123">
        <v>52.908000000000001</v>
      </c>
      <c r="T1076" s="123">
        <v>0</v>
      </c>
      <c r="U1076" s="123">
        <v>0</v>
      </c>
      <c r="V1076" s="123">
        <v>0</v>
      </c>
    </row>
    <row r="1077" spans="1:22">
      <c r="A1077" s="129" t="s">
        <v>1029</v>
      </c>
      <c r="B1077" s="127" t="s">
        <v>1028</v>
      </c>
      <c r="C1077" s="124" t="s">
        <v>2036</v>
      </c>
      <c r="D1077" s="127" t="s">
        <v>81</v>
      </c>
      <c r="F1077" s="124">
        <v>1</v>
      </c>
      <c r="G1077" s="126">
        <f>VLOOKUP(A1077,'CET uproszczony 15 07 2020'!$B$3:$G$778,6,0)</f>
        <v>1746</v>
      </c>
      <c r="H1077" s="127" t="s">
        <v>5</v>
      </c>
      <c r="I1077" s="128">
        <v>0.23</v>
      </c>
      <c r="K1077" s="135" t="s">
        <v>2754</v>
      </c>
      <c r="L1077" s="137" t="s">
        <v>3564</v>
      </c>
      <c r="M1077" s="130" t="s">
        <v>82</v>
      </c>
      <c r="N1077" s="125" t="s">
        <v>983</v>
      </c>
      <c r="O1077" s="123" t="s">
        <v>24</v>
      </c>
      <c r="P1077" s="123" t="s">
        <v>782</v>
      </c>
      <c r="R1077" s="123">
        <v>52.908000000000001</v>
      </c>
      <c r="S1077" s="123">
        <v>52.908000000000001</v>
      </c>
      <c r="T1077" s="123">
        <v>0</v>
      </c>
      <c r="U1077" s="123">
        <v>0</v>
      </c>
      <c r="V1077" s="123">
        <v>0</v>
      </c>
    </row>
    <row r="1078" spans="1:22">
      <c r="A1078" s="129" t="s">
        <v>1029</v>
      </c>
      <c r="B1078" s="127" t="s">
        <v>1028</v>
      </c>
      <c r="C1078" s="124" t="s">
        <v>2036</v>
      </c>
      <c r="D1078" s="127" t="s">
        <v>81</v>
      </c>
      <c r="F1078" s="124">
        <v>1</v>
      </c>
      <c r="G1078" s="126">
        <f>VLOOKUP(A1078,'CET uproszczony 15 07 2020'!$B$3:$G$778,6,0)</f>
        <v>1746</v>
      </c>
      <c r="H1078" s="127" t="s">
        <v>5</v>
      </c>
      <c r="I1078" s="128">
        <v>0.23</v>
      </c>
      <c r="K1078" s="135" t="s">
        <v>2686</v>
      </c>
      <c r="L1078" s="137" t="s">
        <v>3565</v>
      </c>
      <c r="M1078" s="130" t="s">
        <v>82</v>
      </c>
      <c r="N1078" s="125" t="s">
        <v>983</v>
      </c>
      <c r="O1078" s="123" t="s">
        <v>24</v>
      </c>
      <c r="P1078" s="123" t="s">
        <v>782</v>
      </c>
      <c r="R1078" s="123">
        <v>52.908000000000001</v>
      </c>
      <c r="S1078" s="123">
        <v>52.908000000000001</v>
      </c>
      <c r="T1078" s="123">
        <v>0</v>
      </c>
      <c r="U1078" s="123">
        <v>0</v>
      </c>
      <c r="V1078" s="123">
        <v>0</v>
      </c>
    </row>
    <row r="1079" spans="1:22">
      <c r="A1079" s="129" t="s">
        <v>1031</v>
      </c>
      <c r="B1079" s="127" t="s">
        <v>1030</v>
      </c>
      <c r="C1079" s="124" t="s">
        <v>2037</v>
      </c>
      <c r="D1079" s="127" t="s">
        <v>81</v>
      </c>
      <c r="F1079" s="124">
        <v>1</v>
      </c>
      <c r="G1079" s="126">
        <f>VLOOKUP(A1079,'CET uproszczony 15 07 2020'!$B$3:$G$778,6,0)</f>
        <v>1940</v>
      </c>
      <c r="H1079" s="127" t="s">
        <v>5</v>
      </c>
      <c r="I1079" s="128">
        <v>0.23</v>
      </c>
      <c r="K1079" s="135" t="s">
        <v>2687</v>
      </c>
      <c r="L1079" s="137" t="s">
        <v>3566</v>
      </c>
      <c r="M1079" s="130" t="s">
        <v>82</v>
      </c>
      <c r="N1079" s="125" t="s">
        <v>983</v>
      </c>
      <c r="O1079" s="123" t="s">
        <v>24</v>
      </c>
      <c r="P1079" s="123" t="s">
        <v>782</v>
      </c>
      <c r="R1079" s="123">
        <v>57.613999999999997</v>
      </c>
      <c r="S1079" s="123">
        <v>57.613999999999997</v>
      </c>
      <c r="T1079" s="123">
        <v>0</v>
      </c>
      <c r="U1079" s="123">
        <v>0</v>
      </c>
      <c r="V1079" s="123">
        <v>0</v>
      </c>
    </row>
    <row r="1080" spans="1:22">
      <c r="A1080" s="129" t="s">
        <v>1031</v>
      </c>
      <c r="B1080" s="127" t="s">
        <v>1030</v>
      </c>
      <c r="C1080" s="124" t="s">
        <v>2037</v>
      </c>
      <c r="D1080" s="127" t="s">
        <v>81</v>
      </c>
      <c r="F1080" s="124">
        <v>1</v>
      </c>
      <c r="G1080" s="126">
        <f>VLOOKUP(A1080,'CET uproszczony 15 07 2020'!$B$3:$G$778,6,0)</f>
        <v>1940</v>
      </c>
      <c r="H1080" s="127" t="s">
        <v>5</v>
      </c>
      <c r="I1080" s="128">
        <v>0.23</v>
      </c>
      <c r="K1080" s="135" t="s">
        <v>2690</v>
      </c>
      <c r="L1080" s="137" t="s">
        <v>3567</v>
      </c>
      <c r="M1080" s="130" t="s">
        <v>82</v>
      </c>
      <c r="N1080" s="125" t="s">
        <v>983</v>
      </c>
      <c r="O1080" s="123" t="s">
        <v>24</v>
      </c>
      <c r="P1080" s="123" t="s">
        <v>782</v>
      </c>
      <c r="R1080" s="123">
        <v>57.613999999999997</v>
      </c>
      <c r="S1080" s="123">
        <v>57.613999999999997</v>
      </c>
      <c r="T1080" s="123">
        <v>0</v>
      </c>
      <c r="U1080" s="123">
        <v>0</v>
      </c>
      <c r="V1080" s="123">
        <v>0</v>
      </c>
    </row>
    <row r="1081" spans="1:22">
      <c r="A1081" s="129" t="s">
        <v>1031</v>
      </c>
      <c r="B1081" s="127" t="s">
        <v>1030</v>
      </c>
      <c r="C1081" s="124" t="s">
        <v>2037</v>
      </c>
      <c r="D1081" s="127" t="s">
        <v>81</v>
      </c>
      <c r="F1081" s="124">
        <v>1</v>
      </c>
      <c r="G1081" s="126">
        <f>VLOOKUP(A1081,'CET uproszczony 15 07 2020'!$B$3:$G$778,6,0)</f>
        <v>1940</v>
      </c>
      <c r="H1081" s="127" t="s">
        <v>5</v>
      </c>
      <c r="I1081" s="128">
        <v>0.23</v>
      </c>
      <c r="K1081" s="135" t="s">
        <v>2754</v>
      </c>
      <c r="L1081" s="137" t="s">
        <v>3568</v>
      </c>
      <c r="M1081" s="130" t="s">
        <v>82</v>
      </c>
      <c r="N1081" s="125" t="s">
        <v>983</v>
      </c>
      <c r="O1081" s="123" t="s">
        <v>24</v>
      </c>
      <c r="P1081" s="123" t="s">
        <v>782</v>
      </c>
      <c r="R1081" s="123">
        <v>57.613999999999997</v>
      </c>
      <c r="S1081" s="123">
        <v>57.613999999999997</v>
      </c>
      <c r="T1081" s="123">
        <v>0</v>
      </c>
      <c r="U1081" s="123">
        <v>0</v>
      </c>
      <c r="V1081" s="123">
        <v>0</v>
      </c>
    </row>
    <row r="1082" spans="1:22">
      <c r="A1082" s="129" t="s">
        <v>1031</v>
      </c>
      <c r="B1082" s="127" t="s">
        <v>1030</v>
      </c>
      <c r="C1082" s="124" t="s">
        <v>2037</v>
      </c>
      <c r="D1082" s="127" t="s">
        <v>81</v>
      </c>
      <c r="F1082" s="124">
        <v>1</v>
      </c>
      <c r="G1082" s="126">
        <f>VLOOKUP(A1082,'CET uproszczony 15 07 2020'!$B$3:$G$778,6,0)</f>
        <v>1940</v>
      </c>
      <c r="H1082" s="127" t="s">
        <v>5</v>
      </c>
      <c r="I1082" s="128">
        <v>0.23</v>
      </c>
      <c r="K1082" s="135" t="s">
        <v>2686</v>
      </c>
      <c r="L1082" s="137" t="s">
        <v>3569</v>
      </c>
      <c r="M1082" s="130" t="s">
        <v>82</v>
      </c>
      <c r="N1082" s="125" t="s">
        <v>983</v>
      </c>
      <c r="O1082" s="123" t="s">
        <v>24</v>
      </c>
      <c r="P1082" s="123" t="s">
        <v>782</v>
      </c>
      <c r="R1082" s="123">
        <v>57.613999999999997</v>
      </c>
      <c r="S1082" s="123">
        <v>57.613999999999997</v>
      </c>
      <c r="T1082" s="123">
        <v>0</v>
      </c>
      <c r="U1082" s="123">
        <v>0</v>
      </c>
      <c r="V1082" s="123">
        <v>0</v>
      </c>
    </row>
    <row r="1083" spans="1:22">
      <c r="A1083" s="129" t="s">
        <v>1033</v>
      </c>
      <c r="B1083" s="127" t="s">
        <v>1032</v>
      </c>
      <c r="C1083" s="124" t="s">
        <v>2038</v>
      </c>
      <c r="D1083" s="127" t="s">
        <v>81</v>
      </c>
      <c r="F1083" s="124">
        <v>1</v>
      </c>
      <c r="G1083" s="126">
        <f>VLOOKUP(A1083,'CET uproszczony 15 07 2020'!$B$3:$G$778,6,0)</f>
        <v>2229</v>
      </c>
      <c r="H1083" s="127" t="s">
        <v>5</v>
      </c>
      <c r="I1083" s="128">
        <v>0.23</v>
      </c>
      <c r="K1083" s="135" t="s">
        <v>2687</v>
      </c>
      <c r="L1083" s="137" t="s">
        <v>3570</v>
      </c>
      <c r="M1083" s="130" t="s">
        <v>82</v>
      </c>
      <c r="N1083" s="125" t="s">
        <v>983</v>
      </c>
      <c r="O1083" s="123" t="s">
        <v>24</v>
      </c>
      <c r="P1083" s="123" t="s">
        <v>782</v>
      </c>
      <c r="R1083" s="123">
        <v>67.680000000000007</v>
      </c>
      <c r="S1083" s="123">
        <v>67.680000000000007</v>
      </c>
      <c r="T1083" s="123">
        <v>0</v>
      </c>
      <c r="U1083" s="123">
        <v>0</v>
      </c>
      <c r="V1083" s="123">
        <v>0</v>
      </c>
    </row>
    <row r="1084" spans="1:22">
      <c r="A1084" s="129" t="s">
        <v>1033</v>
      </c>
      <c r="B1084" s="127" t="s">
        <v>1032</v>
      </c>
      <c r="C1084" s="124" t="s">
        <v>2038</v>
      </c>
      <c r="D1084" s="127" t="s">
        <v>81</v>
      </c>
      <c r="F1084" s="124">
        <v>1</v>
      </c>
      <c r="G1084" s="126">
        <f>VLOOKUP(A1084,'CET uproszczony 15 07 2020'!$B$3:$G$778,6,0)</f>
        <v>2229</v>
      </c>
      <c r="H1084" s="127" t="s">
        <v>5</v>
      </c>
      <c r="I1084" s="128">
        <v>0.23</v>
      </c>
      <c r="K1084" s="135" t="s">
        <v>2690</v>
      </c>
      <c r="L1084" s="137" t="s">
        <v>3571</v>
      </c>
      <c r="M1084" s="130" t="s">
        <v>82</v>
      </c>
      <c r="N1084" s="125" t="s">
        <v>983</v>
      </c>
      <c r="O1084" s="123" t="s">
        <v>24</v>
      </c>
      <c r="P1084" s="123" t="s">
        <v>782</v>
      </c>
      <c r="R1084" s="123">
        <v>67.680000000000007</v>
      </c>
      <c r="S1084" s="123">
        <v>67.680000000000007</v>
      </c>
      <c r="T1084" s="123">
        <v>0</v>
      </c>
      <c r="U1084" s="123">
        <v>0</v>
      </c>
      <c r="V1084" s="123">
        <v>0</v>
      </c>
    </row>
    <row r="1085" spans="1:22">
      <c r="A1085" s="129" t="s">
        <v>1033</v>
      </c>
      <c r="B1085" s="127" t="s">
        <v>1032</v>
      </c>
      <c r="C1085" s="124" t="s">
        <v>2038</v>
      </c>
      <c r="D1085" s="127" t="s">
        <v>81</v>
      </c>
      <c r="F1085" s="124">
        <v>1</v>
      </c>
      <c r="G1085" s="126">
        <f>VLOOKUP(A1085,'CET uproszczony 15 07 2020'!$B$3:$G$778,6,0)</f>
        <v>2229</v>
      </c>
      <c r="H1085" s="127" t="s">
        <v>5</v>
      </c>
      <c r="I1085" s="128">
        <v>0.23</v>
      </c>
      <c r="K1085" s="135" t="s">
        <v>2754</v>
      </c>
      <c r="L1085" s="137" t="s">
        <v>3572</v>
      </c>
      <c r="M1085" s="130" t="s">
        <v>82</v>
      </c>
      <c r="N1085" s="125" t="s">
        <v>983</v>
      </c>
      <c r="O1085" s="123" t="s">
        <v>24</v>
      </c>
      <c r="P1085" s="123" t="s">
        <v>782</v>
      </c>
      <c r="R1085" s="123">
        <v>67.680000000000007</v>
      </c>
      <c r="S1085" s="123">
        <v>67.680000000000007</v>
      </c>
      <c r="T1085" s="123">
        <v>0</v>
      </c>
      <c r="U1085" s="123">
        <v>0</v>
      </c>
      <c r="V1085" s="123">
        <v>0</v>
      </c>
    </row>
    <row r="1086" spans="1:22">
      <c r="A1086" s="129" t="s">
        <v>1033</v>
      </c>
      <c r="B1086" s="127" t="s">
        <v>1032</v>
      </c>
      <c r="C1086" s="124" t="s">
        <v>2038</v>
      </c>
      <c r="D1086" s="127" t="s">
        <v>81</v>
      </c>
      <c r="F1086" s="124">
        <v>1</v>
      </c>
      <c r="G1086" s="126">
        <f>VLOOKUP(A1086,'CET uproszczony 15 07 2020'!$B$3:$G$778,6,0)</f>
        <v>2229</v>
      </c>
      <c r="H1086" s="127" t="s">
        <v>5</v>
      </c>
      <c r="I1086" s="128">
        <v>0.23</v>
      </c>
      <c r="K1086" s="135" t="s">
        <v>2686</v>
      </c>
      <c r="L1086" s="137" t="s">
        <v>3573</v>
      </c>
      <c r="M1086" s="130" t="s">
        <v>82</v>
      </c>
      <c r="N1086" s="125" t="s">
        <v>983</v>
      </c>
      <c r="O1086" s="123" t="s">
        <v>24</v>
      </c>
      <c r="P1086" s="123" t="s">
        <v>782</v>
      </c>
      <c r="R1086" s="123">
        <v>67.680000000000007</v>
      </c>
      <c r="S1086" s="123">
        <v>67.680000000000007</v>
      </c>
      <c r="T1086" s="123">
        <v>0</v>
      </c>
      <c r="U1086" s="123">
        <v>0</v>
      </c>
      <c r="V1086" s="123">
        <v>0</v>
      </c>
    </row>
    <row r="1087" spans="1:22">
      <c r="A1087" s="129" t="s">
        <v>1978</v>
      </c>
      <c r="B1087" s="127" t="s">
        <v>1977</v>
      </c>
      <c r="C1087" s="124" t="s">
        <v>1754</v>
      </c>
      <c r="D1087" s="127" t="s">
        <v>81</v>
      </c>
      <c r="F1087" s="124">
        <v>1</v>
      </c>
      <c r="G1087" s="126">
        <f>VLOOKUP(A1087,'CET uproszczony 15 07 2020'!$B$3:$G$778,6,0)</f>
        <v>971</v>
      </c>
      <c r="H1087" s="127" t="s">
        <v>5</v>
      </c>
      <c r="I1087" s="128">
        <v>0.23</v>
      </c>
      <c r="K1087" s="135" t="s">
        <v>2687</v>
      </c>
      <c r="L1087" s="137" t="s">
        <v>3640</v>
      </c>
      <c r="M1087" s="130" t="s">
        <v>82</v>
      </c>
      <c r="N1087" s="125" t="s">
        <v>988</v>
      </c>
      <c r="O1087" s="123" t="s">
        <v>24</v>
      </c>
      <c r="P1087" s="123" t="s">
        <v>782</v>
      </c>
      <c r="R1087" s="123">
        <v>0</v>
      </c>
      <c r="S1087" s="123">
        <v>0</v>
      </c>
      <c r="T1087" s="123">
        <v>0</v>
      </c>
      <c r="U1087" s="123">
        <v>0</v>
      </c>
      <c r="V1087" s="123">
        <v>0</v>
      </c>
    </row>
    <row r="1088" spans="1:22">
      <c r="A1088" s="129" t="s">
        <v>1978</v>
      </c>
      <c r="B1088" s="127" t="s">
        <v>1977</v>
      </c>
      <c r="C1088" s="124" t="s">
        <v>1754</v>
      </c>
      <c r="D1088" s="127" t="s">
        <v>81</v>
      </c>
      <c r="F1088" s="124">
        <v>1</v>
      </c>
      <c r="G1088" s="126">
        <f>VLOOKUP(A1088,'CET uproszczony 15 07 2020'!$B$3:$G$778,6,0)</f>
        <v>971</v>
      </c>
      <c r="H1088" s="127" t="s">
        <v>5</v>
      </c>
      <c r="I1088" s="128">
        <v>0.23</v>
      </c>
      <c r="K1088" s="135" t="s">
        <v>2690</v>
      </c>
      <c r="L1088" s="137" t="s">
        <v>3641</v>
      </c>
      <c r="M1088" s="130" t="s">
        <v>82</v>
      </c>
      <c r="N1088" s="125" t="s">
        <v>988</v>
      </c>
      <c r="O1088" s="123" t="s">
        <v>24</v>
      </c>
      <c r="P1088" s="123" t="s">
        <v>782</v>
      </c>
      <c r="R1088" s="123">
        <v>0</v>
      </c>
      <c r="S1088" s="123">
        <v>0</v>
      </c>
      <c r="T1088" s="123">
        <v>0</v>
      </c>
      <c r="U1088" s="123">
        <v>0</v>
      </c>
      <c r="V1088" s="123">
        <v>0</v>
      </c>
    </row>
    <row r="1089" spans="1:22">
      <c r="A1089" s="129" t="s">
        <v>1978</v>
      </c>
      <c r="B1089" s="127" t="s">
        <v>1977</v>
      </c>
      <c r="C1089" s="124" t="s">
        <v>1754</v>
      </c>
      <c r="D1089" s="127" t="s">
        <v>81</v>
      </c>
      <c r="F1089" s="124">
        <v>1</v>
      </c>
      <c r="G1089" s="126">
        <f>VLOOKUP(A1089,'CET uproszczony 15 07 2020'!$B$3:$G$778,6,0)</f>
        <v>971</v>
      </c>
      <c r="H1089" s="127" t="s">
        <v>5</v>
      </c>
      <c r="I1089" s="128">
        <v>0.23</v>
      </c>
      <c r="K1089" s="135" t="s">
        <v>2754</v>
      </c>
      <c r="L1089" s="137" t="s">
        <v>3642</v>
      </c>
      <c r="M1089" s="130" t="s">
        <v>82</v>
      </c>
      <c r="N1089" s="125" t="s">
        <v>988</v>
      </c>
      <c r="O1089" s="123" t="s">
        <v>24</v>
      </c>
      <c r="P1089" s="123" t="s">
        <v>782</v>
      </c>
      <c r="R1089" s="123">
        <v>0</v>
      </c>
      <c r="S1089" s="123">
        <v>0</v>
      </c>
      <c r="T1089" s="123">
        <v>0</v>
      </c>
      <c r="U1089" s="123">
        <v>0</v>
      </c>
      <c r="V1089" s="123">
        <v>0</v>
      </c>
    </row>
    <row r="1090" spans="1:22">
      <c r="A1090" s="129" t="s">
        <v>1015</v>
      </c>
      <c r="B1090" s="127" t="s">
        <v>1014</v>
      </c>
      <c r="C1090" s="124" t="s">
        <v>1755</v>
      </c>
      <c r="D1090" s="127" t="s">
        <v>81</v>
      </c>
      <c r="F1090" s="124">
        <v>1</v>
      </c>
      <c r="G1090" s="126">
        <f>VLOOKUP(A1090,'CET uproszczony 15 07 2020'!$B$3:$G$778,6,0)</f>
        <v>1492</v>
      </c>
      <c r="H1090" s="127" t="s">
        <v>5</v>
      </c>
      <c r="I1090" s="128">
        <v>0.23</v>
      </c>
      <c r="K1090" s="135" t="s">
        <v>2686</v>
      </c>
      <c r="L1090" s="137" t="s">
        <v>3535</v>
      </c>
      <c r="M1090" s="130" t="s">
        <v>82</v>
      </c>
      <c r="N1090" s="125" t="s">
        <v>988</v>
      </c>
      <c r="O1090" s="123" t="s">
        <v>24</v>
      </c>
      <c r="P1090" s="123" t="s">
        <v>782</v>
      </c>
      <c r="R1090" s="123">
        <v>0</v>
      </c>
      <c r="S1090" s="123">
        <v>0</v>
      </c>
      <c r="T1090" s="123">
        <v>0</v>
      </c>
      <c r="U1090" s="123">
        <v>0</v>
      </c>
      <c r="V1090" s="123">
        <v>0</v>
      </c>
    </row>
    <row r="1091" spans="1:22">
      <c r="A1091" s="129" t="s">
        <v>1015</v>
      </c>
      <c r="B1091" s="127" t="s">
        <v>1014</v>
      </c>
      <c r="C1091" s="124" t="s">
        <v>1755</v>
      </c>
      <c r="D1091" s="127" t="s">
        <v>81</v>
      </c>
      <c r="F1091" s="124">
        <v>1</v>
      </c>
      <c r="G1091" s="126">
        <f>VLOOKUP(A1091,'CET uproszczony 15 07 2020'!$B$3:$G$778,6,0)</f>
        <v>1492</v>
      </c>
      <c r="H1091" s="127" t="s">
        <v>5</v>
      </c>
      <c r="I1091" s="128">
        <v>0.23</v>
      </c>
      <c r="K1091" s="135" t="s">
        <v>2687</v>
      </c>
      <c r="L1091" s="137" t="s">
        <v>3536</v>
      </c>
      <c r="M1091" s="130" t="s">
        <v>82</v>
      </c>
      <c r="N1091" s="125" t="s">
        <v>988</v>
      </c>
      <c r="O1091" s="123" t="s">
        <v>24</v>
      </c>
      <c r="P1091" s="123" t="s">
        <v>782</v>
      </c>
      <c r="R1091" s="123">
        <v>0</v>
      </c>
      <c r="S1091" s="123">
        <v>0</v>
      </c>
      <c r="T1091" s="123">
        <v>0</v>
      </c>
      <c r="U1091" s="123">
        <v>0</v>
      </c>
      <c r="V1091" s="123">
        <v>0</v>
      </c>
    </row>
    <row r="1092" spans="1:22">
      <c r="A1092" s="129" t="s">
        <v>1019</v>
      </c>
      <c r="B1092" s="127" t="s">
        <v>1018</v>
      </c>
      <c r="C1092" s="124" t="s">
        <v>1756</v>
      </c>
      <c r="D1092" s="127" t="s">
        <v>81</v>
      </c>
      <c r="F1092" s="124">
        <v>1</v>
      </c>
      <c r="G1092" s="126">
        <f>VLOOKUP(A1092,'CET uproszczony 15 07 2020'!$B$3:$G$778,6,0)</f>
        <v>1545</v>
      </c>
      <c r="H1092" s="127" t="s">
        <v>5</v>
      </c>
      <c r="I1092" s="128">
        <v>0.23</v>
      </c>
      <c r="K1092" s="135" t="s">
        <v>2740</v>
      </c>
      <c r="L1092" s="137" t="s">
        <v>3543</v>
      </c>
      <c r="M1092" s="130" t="s">
        <v>82</v>
      </c>
      <c r="N1092" s="125" t="s">
        <v>988</v>
      </c>
      <c r="O1092" s="123" t="s">
        <v>24</v>
      </c>
      <c r="P1092" s="123" t="s">
        <v>782</v>
      </c>
      <c r="R1092" s="123">
        <v>0</v>
      </c>
      <c r="S1092" s="123">
        <v>0</v>
      </c>
      <c r="T1092" s="123">
        <v>0</v>
      </c>
      <c r="U1092" s="123">
        <v>0</v>
      </c>
      <c r="V1092" s="123">
        <v>0</v>
      </c>
    </row>
    <row r="1093" spans="1:22">
      <c r="A1093" s="129" t="s">
        <v>1019</v>
      </c>
      <c r="B1093" s="127" t="s">
        <v>1018</v>
      </c>
      <c r="C1093" s="124" t="s">
        <v>1756</v>
      </c>
      <c r="D1093" s="127" t="s">
        <v>81</v>
      </c>
      <c r="F1093" s="124">
        <v>1</v>
      </c>
      <c r="G1093" s="126">
        <f>VLOOKUP(A1093,'CET uproszczony 15 07 2020'!$B$3:$G$778,6,0)</f>
        <v>1545</v>
      </c>
      <c r="H1093" s="127" t="s">
        <v>5</v>
      </c>
      <c r="I1093" s="128">
        <v>0.23</v>
      </c>
      <c r="K1093" s="135" t="s">
        <v>2687</v>
      </c>
      <c r="L1093" s="137" t="s">
        <v>3544</v>
      </c>
      <c r="M1093" s="130" t="s">
        <v>82</v>
      </c>
      <c r="N1093" s="125" t="s">
        <v>988</v>
      </c>
      <c r="O1093" s="123" t="s">
        <v>24</v>
      </c>
      <c r="P1093" s="123" t="s">
        <v>782</v>
      </c>
      <c r="R1093" s="123">
        <v>0</v>
      </c>
      <c r="S1093" s="123">
        <v>0</v>
      </c>
      <c r="T1093" s="123">
        <v>0</v>
      </c>
      <c r="U1093" s="123">
        <v>0</v>
      </c>
      <c r="V1093" s="123">
        <v>0</v>
      </c>
    </row>
    <row r="1094" spans="1:22">
      <c r="A1094" s="129" t="s">
        <v>1019</v>
      </c>
      <c r="B1094" s="127" t="s">
        <v>1018</v>
      </c>
      <c r="C1094" s="124" t="s">
        <v>1756</v>
      </c>
      <c r="D1094" s="127" t="s">
        <v>81</v>
      </c>
      <c r="F1094" s="124">
        <v>1</v>
      </c>
      <c r="G1094" s="126">
        <f>VLOOKUP(A1094,'CET uproszczony 15 07 2020'!$B$3:$G$778,6,0)</f>
        <v>1545</v>
      </c>
      <c r="H1094" s="127" t="s">
        <v>5</v>
      </c>
      <c r="I1094" s="128">
        <v>0.23</v>
      </c>
      <c r="K1094" s="135" t="s">
        <v>2754</v>
      </c>
      <c r="L1094" s="137" t="s">
        <v>3545</v>
      </c>
      <c r="M1094" s="130" t="s">
        <v>82</v>
      </c>
      <c r="N1094" s="125" t="s">
        <v>988</v>
      </c>
      <c r="O1094" s="123" t="s">
        <v>24</v>
      </c>
      <c r="P1094" s="123" t="s">
        <v>782</v>
      </c>
      <c r="R1094" s="123">
        <v>0</v>
      </c>
      <c r="S1094" s="123">
        <v>0</v>
      </c>
      <c r="T1094" s="123">
        <v>0</v>
      </c>
      <c r="U1094" s="123">
        <v>0</v>
      </c>
      <c r="V1094" s="123">
        <v>0</v>
      </c>
    </row>
    <row r="1095" spans="1:22">
      <c r="A1095" s="129" t="s">
        <v>1027</v>
      </c>
      <c r="B1095" s="127" t="s">
        <v>1026</v>
      </c>
      <c r="C1095" s="124" t="s">
        <v>1758</v>
      </c>
      <c r="D1095" s="127" t="s">
        <v>81</v>
      </c>
      <c r="F1095" s="124">
        <v>1</v>
      </c>
      <c r="G1095" s="126">
        <f>VLOOKUP(A1095,'CET uproszczony 15 07 2020'!$B$3:$G$778,6,0)</f>
        <v>3266</v>
      </c>
      <c r="H1095" s="127" t="s">
        <v>5</v>
      </c>
      <c r="I1095" s="128">
        <v>0.23</v>
      </c>
      <c r="K1095" s="135" t="s">
        <v>2687</v>
      </c>
      <c r="L1095" s="137" t="s">
        <v>3561</v>
      </c>
      <c r="M1095" s="130" t="s">
        <v>82</v>
      </c>
      <c r="N1095" s="125" t="s">
        <v>988</v>
      </c>
      <c r="O1095" s="123" t="s">
        <v>24</v>
      </c>
      <c r="P1095" s="123" t="s">
        <v>782</v>
      </c>
      <c r="R1095" s="123">
        <v>0</v>
      </c>
      <c r="S1095" s="123">
        <v>0</v>
      </c>
      <c r="T1095" s="123">
        <v>0</v>
      </c>
      <c r="U1095" s="123">
        <v>0</v>
      </c>
      <c r="V1095" s="123">
        <v>0</v>
      </c>
    </row>
    <row r="1096" spans="1:22">
      <c r="A1096" s="129" t="s">
        <v>987</v>
      </c>
      <c r="B1096" s="127" t="s">
        <v>986</v>
      </c>
      <c r="C1096" s="124" t="s">
        <v>1749</v>
      </c>
      <c r="D1096" s="127" t="s">
        <v>81</v>
      </c>
      <c r="F1096" s="124">
        <v>1</v>
      </c>
      <c r="G1096" s="126">
        <f>VLOOKUP(A1096,'CET uproszczony 15 07 2020'!$B$3:$G$778,6,0)</f>
        <v>805</v>
      </c>
      <c r="H1096" s="127" t="s">
        <v>5</v>
      </c>
      <c r="I1096" s="128">
        <v>0.23</v>
      </c>
      <c r="K1096" s="135" t="s">
        <v>2687</v>
      </c>
      <c r="L1096" s="137" t="s">
        <v>3459</v>
      </c>
      <c r="M1096" s="130" t="s">
        <v>82</v>
      </c>
      <c r="N1096" s="125" t="s">
        <v>988</v>
      </c>
      <c r="O1096" s="123" t="s">
        <v>24</v>
      </c>
      <c r="P1096" s="123" t="s">
        <v>782</v>
      </c>
      <c r="R1096" s="123">
        <v>0</v>
      </c>
      <c r="S1096" s="123">
        <v>0</v>
      </c>
      <c r="T1096" s="123">
        <v>0</v>
      </c>
      <c r="U1096" s="123">
        <v>0</v>
      </c>
      <c r="V1096" s="123">
        <v>0</v>
      </c>
    </row>
    <row r="1097" spans="1:22">
      <c r="A1097" s="129" t="s">
        <v>987</v>
      </c>
      <c r="B1097" s="127" t="s">
        <v>986</v>
      </c>
      <c r="C1097" s="124" t="s">
        <v>1749</v>
      </c>
      <c r="D1097" s="127" t="s">
        <v>81</v>
      </c>
      <c r="F1097" s="124">
        <v>1</v>
      </c>
      <c r="G1097" s="126">
        <f>VLOOKUP(A1097,'CET uproszczony 15 07 2020'!$B$3:$G$778,6,0)</f>
        <v>805</v>
      </c>
      <c r="H1097" s="127" t="s">
        <v>5</v>
      </c>
      <c r="I1097" s="128">
        <v>0.23</v>
      </c>
      <c r="K1097" s="135" t="s">
        <v>2740</v>
      </c>
      <c r="L1097" s="137" t="s">
        <v>3460</v>
      </c>
      <c r="M1097" s="130" t="s">
        <v>82</v>
      </c>
      <c r="N1097" s="125" t="s">
        <v>988</v>
      </c>
      <c r="O1097" s="123" t="s">
        <v>24</v>
      </c>
      <c r="P1097" s="123" t="s">
        <v>782</v>
      </c>
      <c r="R1097" s="123">
        <v>0</v>
      </c>
      <c r="S1097" s="123">
        <v>0</v>
      </c>
      <c r="T1097" s="123">
        <v>0</v>
      </c>
      <c r="U1097" s="123">
        <v>0</v>
      </c>
      <c r="V1097" s="123">
        <v>0</v>
      </c>
    </row>
    <row r="1098" spans="1:22">
      <c r="A1098" s="129" t="s">
        <v>995</v>
      </c>
      <c r="B1098" s="127" t="s">
        <v>994</v>
      </c>
      <c r="C1098" s="124" t="s">
        <v>1751</v>
      </c>
      <c r="D1098" s="127" t="s">
        <v>81</v>
      </c>
      <c r="F1098" s="124">
        <v>1</v>
      </c>
      <c r="G1098" s="126">
        <f>VLOOKUP(A1098,'CET uproszczony 15 07 2020'!$B$3:$G$778,6,0)</f>
        <v>1439</v>
      </c>
      <c r="H1098" s="127" t="s">
        <v>5</v>
      </c>
      <c r="I1098" s="128">
        <v>0.23</v>
      </c>
      <c r="K1098" s="135" t="s">
        <v>2687</v>
      </c>
      <c r="L1098" s="137" t="s">
        <v>3476</v>
      </c>
      <c r="M1098" s="130" t="s">
        <v>82</v>
      </c>
      <c r="N1098" s="125" t="s">
        <v>988</v>
      </c>
      <c r="O1098" s="123" t="s">
        <v>24</v>
      </c>
      <c r="P1098" s="123" t="s">
        <v>782</v>
      </c>
      <c r="R1098" s="123">
        <v>0</v>
      </c>
      <c r="S1098" s="123">
        <v>0</v>
      </c>
      <c r="T1098" s="123">
        <v>0</v>
      </c>
      <c r="U1098" s="123">
        <v>0</v>
      </c>
      <c r="V1098" s="123">
        <v>0</v>
      </c>
    </row>
    <row r="1099" spans="1:22">
      <c r="A1099" s="129" t="s">
        <v>995</v>
      </c>
      <c r="B1099" s="127" t="s">
        <v>994</v>
      </c>
      <c r="C1099" s="124" t="s">
        <v>1751</v>
      </c>
      <c r="D1099" s="127" t="s">
        <v>81</v>
      </c>
      <c r="F1099" s="124">
        <v>1</v>
      </c>
      <c r="G1099" s="126">
        <f>VLOOKUP(A1099,'CET uproszczony 15 07 2020'!$B$3:$G$778,6,0)</f>
        <v>1439</v>
      </c>
      <c r="H1099" s="127" t="s">
        <v>5</v>
      </c>
      <c r="I1099" s="128">
        <v>0.23</v>
      </c>
      <c r="K1099" s="135" t="s">
        <v>2740</v>
      </c>
      <c r="L1099" s="137" t="s">
        <v>3477</v>
      </c>
      <c r="M1099" s="130" t="s">
        <v>82</v>
      </c>
      <c r="N1099" s="125" t="s">
        <v>988</v>
      </c>
      <c r="O1099" s="123" t="s">
        <v>24</v>
      </c>
      <c r="P1099" s="123" t="s">
        <v>782</v>
      </c>
      <c r="R1099" s="123">
        <v>0</v>
      </c>
      <c r="S1099" s="123">
        <v>0</v>
      </c>
      <c r="T1099" s="123">
        <v>0</v>
      </c>
      <c r="U1099" s="123">
        <v>0</v>
      </c>
      <c r="V1099" s="123">
        <v>0</v>
      </c>
    </row>
    <row r="1100" spans="1:22">
      <c r="A1100" s="129" t="s">
        <v>995</v>
      </c>
      <c r="B1100" s="127" t="s">
        <v>994</v>
      </c>
      <c r="C1100" s="124" t="s">
        <v>1751</v>
      </c>
      <c r="D1100" s="127" t="s">
        <v>81</v>
      </c>
      <c r="F1100" s="124">
        <v>1</v>
      </c>
      <c r="G1100" s="126">
        <f>VLOOKUP(A1100,'CET uproszczony 15 07 2020'!$B$3:$G$778,6,0)</f>
        <v>1439</v>
      </c>
      <c r="H1100" s="127" t="s">
        <v>5</v>
      </c>
      <c r="I1100" s="128">
        <v>0.23</v>
      </c>
      <c r="K1100" s="135" t="s">
        <v>233</v>
      </c>
      <c r="L1100" s="137" t="s">
        <v>3478</v>
      </c>
      <c r="M1100" s="130" t="s">
        <v>82</v>
      </c>
      <c r="N1100" s="125" t="s">
        <v>988</v>
      </c>
      <c r="O1100" s="123" t="s">
        <v>24</v>
      </c>
      <c r="P1100" s="123" t="s">
        <v>782</v>
      </c>
      <c r="R1100" s="123">
        <v>0</v>
      </c>
      <c r="S1100" s="123">
        <v>0</v>
      </c>
      <c r="T1100" s="123">
        <v>0</v>
      </c>
      <c r="U1100" s="123">
        <v>0</v>
      </c>
      <c r="V1100" s="123">
        <v>0</v>
      </c>
    </row>
    <row r="1101" spans="1:22">
      <c r="A1101" s="129" t="s">
        <v>995</v>
      </c>
      <c r="B1101" s="127" t="s">
        <v>994</v>
      </c>
      <c r="C1101" s="124" t="s">
        <v>1751</v>
      </c>
      <c r="D1101" s="127" t="s">
        <v>81</v>
      </c>
      <c r="F1101" s="124">
        <v>1</v>
      </c>
      <c r="G1101" s="126">
        <f>VLOOKUP(A1101,'CET uproszczony 15 07 2020'!$B$3:$G$778,6,0)</f>
        <v>1439</v>
      </c>
      <c r="H1101" s="127" t="s">
        <v>5</v>
      </c>
      <c r="I1101" s="128">
        <v>0.23</v>
      </c>
      <c r="K1101" s="135" t="s">
        <v>2754</v>
      </c>
      <c r="L1101" s="137" t="s">
        <v>3479</v>
      </c>
      <c r="M1101" s="130" t="s">
        <v>82</v>
      </c>
      <c r="N1101" s="125" t="s">
        <v>988</v>
      </c>
      <c r="O1101" s="123" t="s">
        <v>24</v>
      </c>
      <c r="P1101" s="123" t="s">
        <v>782</v>
      </c>
      <c r="R1101" s="123">
        <v>0</v>
      </c>
      <c r="S1101" s="123">
        <v>0</v>
      </c>
      <c r="T1101" s="123">
        <v>0</v>
      </c>
      <c r="U1101" s="123">
        <v>0</v>
      </c>
      <c r="V1101" s="123">
        <v>0</v>
      </c>
    </row>
    <row r="1102" spans="1:22">
      <c r="A1102" s="129" t="s">
        <v>1045</v>
      </c>
      <c r="B1102" s="127" t="s">
        <v>1044</v>
      </c>
      <c r="C1102" s="124" t="s">
        <v>1753</v>
      </c>
      <c r="D1102" s="127" t="s">
        <v>81</v>
      </c>
      <c r="F1102" s="124">
        <v>1</v>
      </c>
      <c r="G1102" s="126">
        <f>VLOOKUP(A1102,'CET uproszczony 15 07 2020'!$B$3:$G$778,6,0)</f>
        <v>3023</v>
      </c>
      <c r="H1102" s="127" t="s">
        <v>5</v>
      </c>
      <c r="I1102" s="128">
        <v>0.23</v>
      </c>
      <c r="K1102" s="135" t="s">
        <v>2740</v>
      </c>
      <c r="L1102" s="137" t="s">
        <v>3597</v>
      </c>
      <c r="M1102" s="130" t="s">
        <v>82</v>
      </c>
      <c r="N1102" s="125" t="s">
        <v>988</v>
      </c>
      <c r="O1102" s="123" t="s">
        <v>24</v>
      </c>
      <c r="P1102" s="123" t="s">
        <v>782</v>
      </c>
      <c r="R1102" s="123">
        <v>0</v>
      </c>
      <c r="S1102" s="123">
        <v>0</v>
      </c>
      <c r="T1102" s="123">
        <v>0</v>
      </c>
      <c r="U1102" s="123">
        <v>0</v>
      </c>
      <c r="V1102" s="123">
        <v>0</v>
      </c>
    </row>
    <row r="1103" spans="1:22">
      <c r="A1103" s="129" t="s">
        <v>2681</v>
      </c>
      <c r="B1103" s="127" t="s">
        <v>2045</v>
      </c>
      <c r="C1103" s="124" t="s">
        <v>1750</v>
      </c>
      <c r="D1103" s="127" t="s">
        <v>81</v>
      </c>
      <c r="F1103" s="124">
        <v>1</v>
      </c>
      <c r="G1103" s="126">
        <f>VLOOKUP(A1103,'CET uproszczony 15 07 2020'!$B$3:$G$778,6,0)</f>
        <v>1321</v>
      </c>
      <c r="H1103" s="127" t="s">
        <v>5</v>
      </c>
      <c r="I1103" s="128">
        <v>0.23</v>
      </c>
      <c r="K1103" s="135" t="s">
        <v>2687</v>
      </c>
      <c r="L1103" s="137" t="s">
        <v>3643</v>
      </c>
      <c r="M1103" s="130" t="s">
        <v>82</v>
      </c>
      <c r="N1103" s="130" t="s">
        <v>988</v>
      </c>
      <c r="O1103" s="123" t="s">
        <v>24</v>
      </c>
      <c r="P1103" s="123" t="s">
        <v>782</v>
      </c>
    </row>
    <row r="1104" spans="1:22">
      <c r="A1104" s="129" t="s">
        <v>2682</v>
      </c>
      <c r="B1104" s="127" t="s">
        <v>2044</v>
      </c>
      <c r="C1104" s="124" t="s">
        <v>1752</v>
      </c>
      <c r="D1104" s="127" t="s">
        <v>81</v>
      </c>
      <c r="F1104" s="124">
        <v>1</v>
      </c>
      <c r="G1104" s="126">
        <f>VLOOKUP(A1104,'CET uproszczony 15 07 2020'!$B$3:$G$778,6,0)</f>
        <v>1933</v>
      </c>
      <c r="H1104" s="127" t="s">
        <v>5</v>
      </c>
      <c r="I1104" s="128">
        <v>0.23</v>
      </c>
      <c r="K1104" s="135" t="s">
        <v>2687</v>
      </c>
      <c r="L1104" s="137" t="s">
        <v>3644</v>
      </c>
      <c r="M1104" s="130" t="s">
        <v>82</v>
      </c>
      <c r="N1104" s="130" t="s">
        <v>988</v>
      </c>
      <c r="O1104" s="123" t="s">
        <v>24</v>
      </c>
      <c r="P1104" s="123" t="s">
        <v>782</v>
      </c>
    </row>
    <row r="1105" spans="1:22">
      <c r="A1105" s="129" t="s">
        <v>2683</v>
      </c>
      <c r="B1105" s="127" t="s">
        <v>2046</v>
      </c>
      <c r="C1105" s="124" t="s">
        <v>1757</v>
      </c>
      <c r="D1105" s="127" t="s">
        <v>81</v>
      </c>
      <c r="F1105" s="124">
        <v>1</v>
      </c>
      <c r="G1105" s="126">
        <f>VLOOKUP(A1105,'CET uproszczony 15 07 2020'!$B$3:$G$778,6,0)</f>
        <v>2121</v>
      </c>
      <c r="H1105" s="127" t="s">
        <v>5</v>
      </c>
      <c r="I1105" s="128">
        <v>0.23</v>
      </c>
      <c r="K1105" s="135" t="s">
        <v>2687</v>
      </c>
      <c r="L1105" s="137" t="s">
        <v>3645</v>
      </c>
      <c r="M1105" s="130" t="s">
        <v>82</v>
      </c>
      <c r="N1105" s="130" t="s">
        <v>988</v>
      </c>
      <c r="O1105" s="123" t="s">
        <v>24</v>
      </c>
      <c r="P1105" s="123" t="s">
        <v>782</v>
      </c>
    </row>
    <row r="1106" spans="1:22">
      <c r="A1106" s="129" t="s">
        <v>821</v>
      </c>
      <c r="B1106" s="127" t="s">
        <v>820</v>
      </c>
      <c r="C1106" s="124" t="s">
        <v>1764</v>
      </c>
      <c r="D1106" s="127" t="s">
        <v>81</v>
      </c>
      <c r="F1106" s="124">
        <v>1</v>
      </c>
      <c r="G1106" s="126">
        <f>VLOOKUP(A1106,'CET uproszczony 15 07 2020'!$B$3:$G$778,6,0)</f>
        <v>1150</v>
      </c>
      <c r="H1106" s="127" t="s">
        <v>5</v>
      </c>
      <c r="I1106" s="128">
        <v>0.23</v>
      </c>
      <c r="K1106" s="135" t="s">
        <v>2687</v>
      </c>
      <c r="L1106" s="137" t="s">
        <v>3732</v>
      </c>
      <c r="M1106" s="130" t="s">
        <v>82</v>
      </c>
      <c r="N1106" s="125" t="s">
        <v>811</v>
      </c>
      <c r="O1106" s="123" t="s">
        <v>24</v>
      </c>
      <c r="P1106" s="123" t="s">
        <v>782</v>
      </c>
      <c r="R1106" s="123">
        <v>30.48</v>
      </c>
      <c r="S1106" s="123">
        <v>30.48</v>
      </c>
      <c r="T1106" s="123">
        <v>0</v>
      </c>
      <c r="U1106" s="123">
        <v>0</v>
      </c>
      <c r="V1106" s="123">
        <v>0</v>
      </c>
    </row>
    <row r="1107" spans="1:22">
      <c r="A1107" s="129" t="s">
        <v>821</v>
      </c>
      <c r="B1107" s="127" t="s">
        <v>820</v>
      </c>
      <c r="C1107" s="124" t="s">
        <v>1764</v>
      </c>
      <c r="D1107" s="127" t="s">
        <v>81</v>
      </c>
      <c r="F1107" s="124">
        <v>1</v>
      </c>
      <c r="G1107" s="126">
        <f>VLOOKUP(A1107,'CET uproszczony 15 07 2020'!$B$3:$G$778,6,0)</f>
        <v>1150</v>
      </c>
      <c r="H1107" s="127" t="s">
        <v>5</v>
      </c>
      <c r="I1107" s="128">
        <v>0.23</v>
      </c>
      <c r="K1107" s="135" t="s">
        <v>2690</v>
      </c>
      <c r="L1107" s="137" t="s">
        <v>3733</v>
      </c>
      <c r="M1107" s="130" t="s">
        <v>82</v>
      </c>
      <c r="N1107" s="125" t="s">
        <v>811</v>
      </c>
      <c r="O1107" s="123" t="s">
        <v>24</v>
      </c>
      <c r="P1107" s="123" t="s">
        <v>782</v>
      </c>
      <c r="R1107" s="123">
        <v>30.48</v>
      </c>
      <c r="S1107" s="123">
        <v>30.48</v>
      </c>
      <c r="T1107" s="123">
        <v>0</v>
      </c>
      <c r="U1107" s="123">
        <v>0</v>
      </c>
      <c r="V1107" s="123">
        <v>0</v>
      </c>
    </row>
    <row r="1108" spans="1:22">
      <c r="A1108" s="129" t="s">
        <v>821</v>
      </c>
      <c r="B1108" s="127" t="s">
        <v>820</v>
      </c>
      <c r="C1108" s="124" t="s">
        <v>1764</v>
      </c>
      <c r="D1108" s="127" t="s">
        <v>81</v>
      </c>
      <c r="F1108" s="124">
        <v>1</v>
      </c>
      <c r="G1108" s="126">
        <f>VLOOKUP(A1108,'CET uproszczony 15 07 2020'!$B$3:$G$778,6,0)</f>
        <v>1150</v>
      </c>
      <c r="H1108" s="127" t="s">
        <v>5</v>
      </c>
      <c r="I1108" s="128">
        <v>0.23</v>
      </c>
      <c r="K1108" s="135" t="s">
        <v>2754</v>
      </c>
      <c r="L1108" s="137" t="s">
        <v>3734</v>
      </c>
      <c r="M1108" s="130" t="s">
        <v>82</v>
      </c>
      <c r="N1108" s="125" t="s">
        <v>811</v>
      </c>
      <c r="O1108" s="123" t="s">
        <v>24</v>
      </c>
      <c r="P1108" s="123" t="s">
        <v>782</v>
      </c>
      <c r="R1108" s="123">
        <v>30.48</v>
      </c>
      <c r="S1108" s="123">
        <v>30.48</v>
      </c>
      <c r="T1108" s="123">
        <v>0</v>
      </c>
      <c r="U1108" s="123">
        <v>0</v>
      </c>
      <c r="V1108" s="123">
        <v>0</v>
      </c>
    </row>
    <row r="1109" spans="1:22">
      <c r="A1109" s="129" t="s">
        <v>821</v>
      </c>
      <c r="B1109" s="127" t="s">
        <v>820</v>
      </c>
      <c r="C1109" s="124" t="s">
        <v>1764</v>
      </c>
      <c r="D1109" s="127" t="s">
        <v>81</v>
      </c>
      <c r="F1109" s="124">
        <v>1</v>
      </c>
      <c r="G1109" s="126">
        <f>VLOOKUP(A1109,'CET uproszczony 15 07 2020'!$B$3:$G$778,6,0)</f>
        <v>1150</v>
      </c>
      <c r="H1109" s="127" t="s">
        <v>5</v>
      </c>
      <c r="I1109" s="128">
        <v>0.23</v>
      </c>
      <c r="K1109" s="135" t="s">
        <v>2686</v>
      </c>
      <c r="L1109" s="137" t="s">
        <v>3735</v>
      </c>
      <c r="M1109" s="130" t="s">
        <v>82</v>
      </c>
      <c r="N1109" s="125" t="s">
        <v>811</v>
      </c>
      <c r="O1109" s="123" t="s">
        <v>24</v>
      </c>
      <c r="P1109" s="123" t="s">
        <v>782</v>
      </c>
      <c r="R1109" s="123">
        <v>30.48</v>
      </c>
      <c r="S1109" s="123">
        <v>30.48</v>
      </c>
      <c r="T1109" s="123">
        <v>0</v>
      </c>
      <c r="U1109" s="123">
        <v>0</v>
      </c>
      <c r="V1109" s="123">
        <v>0</v>
      </c>
    </row>
    <row r="1110" spans="1:22">
      <c r="A1110" s="129" t="s">
        <v>825</v>
      </c>
      <c r="B1110" s="127" t="s">
        <v>824</v>
      </c>
      <c r="C1110" s="124" t="s">
        <v>1766</v>
      </c>
      <c r="D1110" s="127" t="s">
        <v>81</v>
      </c>
      <c r="F1110" s="124">
        <v>1</v>
      </c>
      <c r="G1110" s="126">
        <f>VLOOKUP(A1110,'CET uproszczony 15 07 2020'!$B$3:$G$778,6,0)</f>
        <v>1836</v>
      </c>
      <c r="H1110" s="127" t="s">
        <v>5</v>
      </c>
      <c r="I1110" s="128">
        <v>0.23</v>
      </c>
      <c r="K1110" s="135" t="s">
        <v>2687</v>
      </c>
      <c r="L1110" s="137" t="s">
        <v>3736</v>
      </c>
      <c r="M1110" s="130" t="s">
        <v>82</v>
      </c>
      <c r="N1110" s="125" t="s">
        <v>811</v>
      </c>
      <c r="O1110" s="123" t="s">
        <v>24</v>
      </c>
      <c r="P1110" s="123" t="s">
        <v>782</v>
      </c>
      <c r="R1110" s="123">
        <v>49.97</v>
      </c>
      <c r="S1110" s="123">
        <v>49.97</v>
      </c>
      <c r="T1110" s="123">
        <v>0</v>
      </c>
      <c r="U1110" s="123">
        <v>0</v>
      </c>
      <c r="V1110" s="123">
        <v>0</v>
      </c>
    </row>
    <row r="1111" spans="1:22">
      <c r="A1111" s="129" t="s">
        <v>825</v>
      </c>
      <c r="B1111" s="127" t="s">
        <v>824</v>
      </c>
      <c r="C1111" s="124" t="s">
        <v>1766</v>
      </c>
      <c r="D1111" s="127" t="s">
        <v>81</v>
      </c>
      <c r="F1111" s="124">
        <v>1</v>
      </c>
      <c r="G1111" s="126">
        <f>VLOOKUP(A1111,'CET uproszczony 15 07 2020'!$B$3:$G$778,6,0)</f>
        <v>1836</v>
      </c>
      <c r="H1111" s="127" t="s">
        <v>5</v>
      </c>
      <c r="I1111" s="128">
        <v>0.23</v>
      </c>
      <c r="K1111" s="135" t="s">
        <v>2690</v>
      </c>
      <c r="L1111" s="137" t="s">
        <v>3737</v>
      </c>
      <c r="M1111" s="130" t="s">
        <v>82</v>
      </c>
      <c r="N1111" s="125" t="s">
        <v>811</v>
      </c>
      <c r="O1111" s="123" t="s">
        <v>24</v>
      </c>
      <c r="P1111" s="123" t="s">
        <v>782</v>
      </c>
      <c r="R1111" s="123">
        <v>49.97</v>
      </c>
      <c r="S1111" s="123">
        <v>49.97</v>
      </c>
      <c r="T1111" s="123">
        <v>0</v>
      </c>
      <c r="U1111" s="123">
        <v>0</v>
      </c>
      <c r="V1111" s="123">
        <v>0</v>
      </c>
    </row>
    <row r="1112" spans="1:22">
      <c r="A1112" s="129" t="s">
        <v>825</v>
      </c>
      <c r="B1112" s="127" t="s">
        <v>824</v>
      </c>
      <c r="C1112" s="124" t="s">
        <v>1766</v>
      </c>
      <c r="D1112" s="127" t="s">
        <v>81</v>
      </c>
      <c r="F1112" s="124">
        <v>1</v>
      </c>
      <c r="G1112" s="126">
        <f>VLOOKUP(A1112,'CET uproszczony 15 07 2020'!$B$3:$G$778,6,0)</f>
        <v>1836</v>
      </c>
      <c r="H1112" s="127" t="s">
        <v>5</v>
      </c>
      <c r="I1112" s="128">
        <v>0.23</v>
      </c>
      <c r="K1112" s="135" t="s">
        <v>2754</v>
      </c>
      <c r="L1112" s="137" t="s">
        <v>3738</v>
      </c>
      <c r="M1112" s="130" t="s">
        <v>82</v>
      </c>
      <c r="N1112" s="125" t="s">
        <v>811</v>
      </c>
      <c r="O1112" s="123" t="s">
        <v>24</v>
      </c>
      <c r="P1112" s="123" t="s">
        <v>782</v>
      </c>
      <c r="R1112" s="123">
        <v>49.97</v>
      </c>
      <c r="S1112" s="123">
        <v>49.97</v>
      </c>
      <c r="T1112" s="123">
        <v>0</v>
      </c>
      <c r="U1112" s="123">
        <v>0</v>
      </c>
      <c r="V1112" s="123">
        <v>0</v>
      </c>
    </row>
    <row r="1113" spans="1:22">
      <c r="A1113" s="129" t="s">
        <v>825</v>
      </c>
      <c r="B1113" s="127" t="s">
        <v>824</v>
      </c>
      <c r="C1113" s="124" t="s">
        <v>1766</v>
      </c>
      <c r="D1113" s="127" t="s">
        <v>81</v>
      </c>
      <c r="F1113" s="124">
        <v>1</v>
      </c>
      <c r="G1113" s="126">
        <f>VLOOKUP(A1113,'CET uproszczony 15 07 2020'!$B$3:$G$778,6,0)</f>
        <v>1836</v>
      </c>
      <c r="H1113" s="127" t="s">
        <v>5</v>
      </c>
      <c r="I1113" s="128">
        <v>0.23</v>
      </c>
      <c r="K1113" s="135" t="s">
        <v>2893</v>
      </c>
      <c r="L1113" s="137" t="s">
        <v>3739</v>
      </c>
      <c r="M1113" s="130" t="s">
        <v>82</v>
      </c>
      <c r="N1113" s="125" t="s">
        <v>811</v>
      </c>
      <c r="O1113" s="123" t="s">
        <v>24</v>
      </c>
      <c r="P1113" s="123" t="s">
        <v>782</v>
      </c>
      <c r="R1113" s="123">
        <v>49.97</v>
      </c>
      <c r="S1113" s="123">
        <v>49.97</v>
      </c>
      <c r="T1113" s="123">
        <v>0</v>
      </c>
      <c r="U1113" s="123">
        <v>0</v>
      </c>
      <c r="V1113" s="123">
        <v>0</v>
      </c>
    </row>
    <row r="1114" spans="1:22">
      <c r="A1114" s="129" t="s">
        <v>825</v>
      </c>
      <c r="B1114" s="127" t="s">
        <v>824</v>
      </c>
      <c r="C1114" s="124" t="s">
        <v>1766</v>
      </c>
      <c r="D1114" s="127" t="s">
        <v>81</v>
      </c>
      <c r="F1114" s="124">
        <v>1</v>
      </c>
      <c r="G1114" s="126">
        <f>VLOOKUP(A1114,'CET uproszczony 15 07 2020'!$B$3:$G$778,6,0)</f>
        <v>1836</v>
      </c>
      <c r="H1114" s="127" t="s">
        <v>5</v>
      </c>
      <c r="I1114" s="128">
        <v>0.23</v>
      </c>
      <c r="K1114" s="135" t="s">
        <v>2686</v>
      </c>
      <c r="L1114" s="137" t="s">
        <v>3740</v>
      </c>
      <c r="M1114" s="130" t="s">
        <v>82</v>
      </c>
      <c r="N1114" s="125" t="s">
        <v>811</v>
      </c>
      <c r="O1114" s="123" t="s">
        <v>24</v>
      </c>
      <c r="P1114" s="123" t="s">
        <v>782</v>
      </c>
      <c r="R1114" s="123">
        <v>49.97</v>
      </c>
      <c r="S1114" s="123">
        <v>49.97</v>
      </c>
      <c r="T1114" s="123">
        <v>0</v>
      </c>
      <c r="U1114" s="123">
        <v>0</v>
      </c>
      <c r="V1114" s="123">
        <v>0</v>
      </c>
    </row>
    <row r="1115" spans="1:22">
      <c r="A1115" s="129" t="s">
        <v>825</v>
      </c>
      <c r="B1115" s="127" t="s">
        <v>824</v>
      </c>
      <c r="C1115" s="124" t="s">
        <v>1766</v>
      </c>
      <c r="D1115" s="127" t="s">
        <v>81</v>
      </c>
      <c r="F1115" s="124">
        <v>1</v>
      </c>
      <c r="G1115" s="126">
        <f>VLOOKUP(A1115,'CET uproszczony 15 07 2020'!$B$3:$G$778,6,0)</f>
        <v>1836</v>
      </c>
      <c r="H1115" s="127" t="s">
        <v>5</v>
      </c>
      <c r="I1115" s="128">
        <v>0.23</v>
      </c>
      <c r="K1115" s="135" t="s">
        <v>2740</v>
      </c>
      <c r="L1115" s="137" t="s">
        <v>3741</v>
      </c>
      <c r="M1115" s="130" t="s">
        <v>82</v>
      </c>
      <c r="N1115" s="125" t="s">
        <v>811</v>
      </c>
      <c r="O1115" s="123" t="s">
        <v>24</v>
      </c>
      <c r="P1115" s="123" t="s">
        <v>782</v>
      </c>
      <c r="R1115" s="123">
        <v>49.97</v>
      </c>
      <c r="S1115" s="123">
        <v>49.97</v>
      </c>
      <c r="T1115" s="123">
        <v>0</v>
      </c>
      <c r="U1115" s="123">
        <v>0</v>
      </c>
      <c r="V1115" s="123">
        <v>0</v>
      </c>
    </row>
    <row r="1116" spans="1:22">
      <c r="A1116" s="129" t="s">
        <v>825</v>
      </c>
      <c r="B1116" s="127" t="s">
        <v>824</v>
      </c>
      <c r="C1116" s="124" t="s">
        <v>1766</v>
      </c>
      <c r="D1116" s="127" t="s">
        <v>81</v>
      </c>
      <c r="F1116" s="124">
        <v>1</v>
      </c>
      <c r="G1116" s="126">
        <f>VLOOKUP(A1116,'CET uproszczony 15 07 2020'!$B$3:$G$778,6,0)</f>
        <v>1836</v>
      </c>
      <c r="H1116" s="127" t="s">
        <v>5</v>
      </c>
      <c r="I1116" s="128">
        <v>0.23</v>
      </c>
      <c r="K1116" s="135" t="s">
        <v>233</v>
      </c>
      <c r="L1116" s="137" t="s">
        <v>3742</v>
      </c>
      <c r="M1116" s="130" t="s">
        <v>82</v>
      </c>
      <c r="N1116" s="125" t="s">
        <v>811</v>
      </c>
      <c r="O1116" s="123" t="s">
        <v>24</v>
      </c>
      <c r="P1116" s="123" t="s">
        <v>782</v>
      </c>
      <c r="R1116" s="123">
        <v>49.97</v>
      </c>
      <c r="S1116" s="123">
        <v>49.97</v>
      </c>
      <c r="T1116" s="123">
        <v>0</v>
      </c>
      <c r="U1116" s="123">
        <v>0</v>
      </c>
      <c r="V1116" s="123">
        <v>0</v>
      </c>
    </row>
    <row r="1117" spans="1:22">
      <c r="A1117" s="129" t="s">
        <v>810</v>
      </c>
      <c r="B1117" s="127" t="s">
        <v>809</v>
      </c>
      <c r="C1117" s="124" t="s">
        <v>1759</v>
      </c>
      <c r="D1117" s="127" t="s">
        <v>81</v>
      </c>
      <c r="F1117" s="124">
        <v>1</v>
      </c>
      <c r="G1117" s="126">
        <f>VLOOKUP(A1117,'CET uproszczony 15 07 2020'!$B$3:$G$778,6,0)</f>
        <v>938</v>
      </c>
      <c r="H1117" s="127" t="s">
        <v>5</v>
      </c>
      <c r="I1117" s="128">
        <v>0.23</v>
      </c>
      <c r="K1117" s="135" t="s">
        <v>2687</v>
      </c>
      <c r="L1117" s="137" t="s">
        <v>3368</v>
      </c>
      <c r="M1117" s="130" t="s">
        <v>82</v>
      </c>
      <c r="N1117" s="125" t="s">
        <v>811</v>
      </c>
      <c r="O1117" s="123" t="s">
        <v>24</v>
      </c>
      <c r="P1117" s="123" t="s">
        <v>782</v>
      </c>
      <c r="R1117" s="123">
        <v>22.227</v>
      </c>
      <c r="S1117" s="123">
        <v>22.227</v>
      </c>
      <c r="T1117" s="123">
        <v>0</v>
      </c>
      <c r="U1117" s="123">
        <v>0</v>
      </c>
      <c r="V1117" s="123">
        <v>0</v>
      </c>
    </row>
    <row r="1118" spans="1:22">
      <c r="A1118" s="129" t="s">
        <v>810</v>
      </c>
      <c r="B1118" s="127" t="s">
        <v>809</v>
      </c>
      <c r="C1118" s="124" t="s">
        <v>1759</v>
      </c>
      <c r="D1118" s="127" t="s">
        <v>81</v>
      </c>
      <c r="F1118" s="124">
        <v>1</v>
      </c>
      <c r="G1118" s="126">
        <f>VLOOKUP(A1118,'CET uproszczony 15 07 2020'!$B$3:$G$778,6,0)</f>
        <v>938</v>
      </c>
      <c r="H1118" s="127" t="s">
        <v>5</v>
      </c>
      <c r="I1118" s="128">
        <v>0.23</v>
      </c>
      <c r="K1118" s="135" t="s">
        <v>2690</v>
      </c>
      <c r="L1118" s="137" t="s">
        <v>3369</v>
      </c>
      <c r="M1118" s="130" t="s">
        <v>82</v>
      </c>
      <c r="N1118" s="125" t="s">
        <v>811</v>
      </c>
      <c r="O1118" s="123" t="s">
        <v>24</v>
      </c>
      <c r="P1118" s="123" t="s">
        <v>782</v>
      </c>
      <c r="R1118" s="123">
        <v>22.227</v>
      </c>
      <c r="S1118" s="123">
        <v>22.227</v>
      </c>
      <c r="T1118" s="123">
        <v>0</v>
      </c>
      <c r="U1118" s="123">
        <v>0</v>
      </c>
      <c r="V1118" s="123">
        <v>0</v>
      </c>
    </row>
    <row r="1119" spans="1:22">
      <c r="A1119" s="129" t="s">
        <v>810</v>
      </c>
      <c r="B1119" s="127" t="s">
        <v>809</v>
      </c>
      <c r="C1119" s="124" t="s">
        <v>1759</v>
      </c>
      <c r="D1119" s="127" t="s">
        <v>81</v>
      </c>
      <c r="F1119" s="124">
        <v>1</v>
      </c>
      <c r="G1119" s="126">
        <f>VLOOKUP(A1119,'CET uproszczony 15 07 2020'!$B$3:$G$778,6,0)</f>
        <v>938</v>
      </c>
      <c r="H1119" s="127" t="s">
        <v>5</v>
      </c>
      <c r="I1119" s="128">
        <v>0.23</v>
      </c>
      <c r="K1119" s="135" t="s">
        <v>2754</v>
      </c>
      <c r="L1119" s="137" t="s">
        <v>3370</v>
      </c>
      <c r="M1119" s="130" t="s">
        <v>82</v>
      </c>
      <c r="N1119" s="125" t="s">
        <v>811</v>
      </c>
      <c r="O1119" s="123" t="s">
        <v>24</v>
      </c>
      <c r="P1119" s="123" t="s">
        <v>782</v>
      </c>
      <c r="R1119" s="123">
        <v>22.227</v>
      </c>
      <c r="S1119" s="123">
        <v>22.227</v>
      </c>
      <c r="T1119" s="123">
        <v>0</v>
      </c>
      <c r="U1119" s="123">
        <v>0</v>
      </c>
      <c r="V1119" s="123">
        <v>0</v>
      </c>
    </row>
    <row r="1120" spans="1:22">
      <c r="A1120" s="129" t="s">
        <v>810</v>
      </c>
      <c r="B1120" s="127" t="s">
        <v>809</v>
      </c>
      <c r="C1120" s="124" t="s">
        <v>1759</v>
      </c>
      <c r="D1120" s="127" t="s">
        <v>81</v>
      </c>
      <c r="F1120" s="124">
        <v>1</v>
      </c>
      <c r="G1120" s="126">
        <f>VLOOKUP(A1120,'CET uproszczony 15 07 2020'!$B$3:$G$778,6,0)</f>
        <v>938</v>
      </c>
      <c r="H1120" s="127" t="s">
        <v>5</v>
      </c>
      <c r="I1120" s="128">
        <v>0.23</v>
      </c>
      <c r="K1120" s="135" t="s">
        <v>2686</v>
      </c>
      <c r="L1120" s="137" t="s">
        <v>3371</v>
      </c>
      <c r="M1120" s="130" t="s">
        <v>82</v>
      </c>
      <c r="N1120" s="125" t="s">
        <v>811</v>
      </c>
      <c r="O1120" s="123" t="s">
        <v>24</v>
      </c>
      <c r="P1120" s="123" t="s">
        <v>782</v>
      </c>
      <c r="R1120" s="123">
        <v>22.227</v>
      </c>
      <c r="S1120" s="123">
        <v>22.227</v>
      </c>
      <c r="T1120" s="123">
        <v>0</v>
      </c>
      <c r="U1120" s="123">
        <v>0</v>
      </c>
      <c r="V1120" s="123">
        <v>0</v>
      </c>
    </row>
    <row r="1121" spans="1:22">
      <c r="A1121" s="129" t="s">
        <v>813</v>
      </c>
      <c r="B1121" s="127" t="s">
        <v>812</v>
      </c>
      <c r="C1121" s="124" t="s">
        <v>2049</v>
      </c>
      <c r="D1121" s="127" t="s">
        <v>81</v>
      </c>
      <c r="F1121" s="124">
        <v>1</v>
      </c>
      <c r="G1121" s="126">
        <f>VLOOKUP(A1121,'CET uproszczony 15 07 2020'!$B$3:$G$778,6,0)</f>
        <v>1356</v>
      </c>
      <c r="H1121" s="127" t="s">
        <v>5</v>
      </c>
      <c r="I1121" s="128">
        <v>0.23</v>
      </c>
      <c r="K1121" s="135" t="s">
        <v>2754</v>
      </c>
      <c r="L1121" s="137" t="s">
        <v>3372</v>
      </c>
      <c r="M1121" s="130" t="s">
        <v>82</v>
      </c>
      <c r="N1121" s="125" t="s">
        <v>811</v>
      </c>
      <c r="O1121" s="123" t="s">
        <v>24</v>
      </c>
      <c r="P1121" s="123" t="s">
        <v>782</v>
      </c>
      <c r="R1121" s="123">
        <v>0</v>
      </c>
      <c r="S1121" s="123">
        <v>0</v>
      </c>
      <c r="T1121" s="123">
        <v>0</v>
      </c>
      <c r="U1121" s="123">
        <v>0</v>
      </c>
      <c r="V1121" s="123">
        <v>0</v>
      </c>
    </row>
    <row r="1122" spans="1:22">
      <c r="A1122" s="129" t="s">
        <v>813</v>
      </c>
      <c r="B1122" s="127" t="s">
        <v>812</v>
      </c>
      <c r="C1122" s="124" t="s">
        <v>2049</v>
      </c>
      <c r="D1122" s="127" t="s">
        <v>81</v>
      </c>
      <c r="F1122" s="124">
        <v>1</v>
      </c>
      <c r="G1122" s="126">
        <f>VLOOKUP(A1122,'CET uproszczony 15 07 2020'!$B$3:$G$778,6,0)</f>
        <v>1356</v>
      </c>
      <c r="H1122" s="127" t="s">
        <v>5</v>
      </c>
      <c r="I1122" s="128">
        <v>0.23</v>
      </c>
      <c r="K1122" s="135" t="s">
        <v>2740</v>
      </c>
      <c r="L1122" s="137" t="s">
        <v>3373</v>
      </c>
      <c r="M1122" s="130" t="s">
        <v>82</v>
      </c>
      <c r="N1122" s="125" t="s">
        <v>811</v>
      </c>
      <c r="O1122" s="123" t="s">
        <v>24</v>
      </c>
      <c r="P1122" s="123" t="s">
        <v>782</v>
      </c>
      <c r="R1122" s="123">
        <v>0</v>
      </c>
      <c r="S1122" s="123">
        <v>0</v>
      </c>
      <c r="T1122" s="123">
        <v>0</v>
      </c>
      <c r="U1122" s="123">
        <v>0</v>
      </c>
      <c r="V1122" s="123">
        <v>0</v>
      </c>
    </row>
    <row r="1123" spans="1:22">
      <c r="A1123" s="129" t="s">
        <v>813</v>
      </c>
      <c r="B1123" s="127" t="s">
        <v>812</v>
      </c>
      <c r="C1123" s="124" t="s">
        <v>2049</v>
      </c>
      <c r="D1123" s="127" t="s">
        <v>81</v>
      </c>
      <c r="F1123" s="124">
        <v>1</v>
      </c>
      <c r="G1123" s="126">
        <f>VLOOKUP(A1123,'CET uproszczony 15 07 2020'!$B$3:$G$778,6,0)</f>
        <v>1356</v>
      </c>
      <c r="H1123" s="127" t="s">
        <v>5</v>
      </c>
      <c r="I1123" s="128">
        <v>0.23</v>
      </c>
      <c r="K1123" s="135" t="s">
        <v>2687</v>
      </c>
      <c r="L1123" s="137" t="s">
        <v>3374</v>
      </c>
      <c r="M1123" s="130" t="s">
        <v>82</v>
      </c>
      <c r="N1123" s="125" t="s">
        <v>811</v>
      </c>
      <c r="O1123" s="123" t="s">
        <v>24</v>
      </c>
      <c r="P1123" s="123" t="s">
        <v>782</v>
      </c>
      <c r="R1123" s="123">
        <v>0</v>
      </c>
      <c r="S1123" s="123">
        <v>0</v>
      </c>
      <c r="T1123" s="123">
        <v>0</v>
      </c>
      <c r="U1123" s="123">
        <v>0</v>
      </c>
      <c r="V1123" s="123">
        <v>0</v>
      </c>
    </row>
    <row r="1124" spans="1:22">
      <c r="A1124" s="129" t="s">
        <v>815</v>
      </c>
      <c r="B1124" s="127" t="s">
        <v>814</v>
      </c>
      <c r="C1124" s="124" t="s">
        <v>1760</v>
      </c>
      <c r="D1124" s="127" t="s">
        <v>81</v>
      </c>
      <c r="F1124" s="124">
        <v>1</v>
      </c>
      <c r="G1124" s="126">
        <f>VLOOKUP(A1124,'CET uproszczony 15 07 2020'!$B$3:$G$778,6,0)</f>
        <v>1528</v>
      </c>
      <c r="H1124" s="127" t="s">
        <v>5</v>
      </c>
      <c r="I1124" s="128">
        <v>0.23</v>
      </c>
      <c r="K1124" s="135" t="s">
        <v>2686</v>
      </c>
      <c r="L1124" s="137" t="s">
        <v>3375</v>
      </c>
      <c r="M1124" s="130" t="s">
        <v>82</v>
      </c>
      <c r="N1124" s="125" t="s">
        <v>811</v>
      </c>
      <c r="O1124" s="123" t="s">
        <v>24</v>
      </c>
      <c r="P1124" s="123" t="s">
        <v>782</v>
      </c>
      <c r="R1124" s="123">
        <v>36</v>
      </c>
      <c r="S1124" s="123">
        <v>36</v>
      </c>
      <c r="T1124" s="123">
        <v>0</v>
      </c>
      <c r="U1124" s="123">
        <v>0</v>
      </c>
      <c r="V1124" s="123">
        <v>0</v>
      </c>
    </row>
    <row r="1125" spans="1:22">
      <c r="A1125" s="129" t="s">
        <v>815</v>
      </c>
      <c r="B1125" s="127" t="s">
        <v>814</v>
      </c>
      <c r="C1125" s="124" t="s">
        <v>1760</v>
      </c>
      <c r="D1125" s="127" t="s">
        <v>81</v>
      </c>
      <c r="F1125" s="124">
        <v>1</v>
      </c>
      <c r="G1125" s="126">
        <f>VLOOKUP(A1125,'CET uproszczony 15 07 2020'!$B$3:$G$778,6,0)</f>
        <v>1528</v>
      </c>
      <c r="H1125" s="127" t="s">
        <v>5</v>
      </c>
      <c r="I1125" s="128">
        <v>0.23</v>
      </c>
      <c r="K1125" s="135" t="s">
        <v>2687</v>
      </c>
      <c r="L1125" s="137" t="s">
        <v>3376</v>
      </c>
      <c r="M1125" s="130" t="s">
        <v>82</v>
      </c>
      <c r="N1125" s="125" t="s">
        <v>811</v>
      </c>
      <c r="O1125" s="123" t="s">
        <v>24</v>
      </c>
      <c r="P1125" s="123" t="s">
        <v>782</v>
      </c>
      <c r="R1125" s="123">
        <v>36</v>
      </c>
      <c r="S1125" s="123">
        <v>36</v>
      </c>
      <c r="T1125" s="123">
        <v>0</v>
      </c>
      <c r="U1125" s="123">
        <v>0</v>
      </c>
      <c r="V1125" s="123">
        <v>0</v>
      </c>
    </row>
    <row r="1126" spans="1:22">
      <c r="A1126" s="129" t="s">
        <v>817</v>
      </c>
      <c r="B1126" s="127" t="s">
        <v>816</v>
      </c>
      <c r="C1126" s="124" t="s">
        <v>1761</v>
      </c>
      <c r="D1126" s="127" t="s">
        <v>81</v>
      </c>
      <c r="F1126" s="124">
        <v>1</v>
      </c>
      <c r="G1126" s="126">
        <f>VLOOKUP(A1126,'CET uproszczony 15 07 2020'!$B$3:$G$778,6,0)</f>
        <v>1799</v>
      </c>
      <c r="H1126" s="127" t="s">
        <v>5</v>
      </c>
      <c r="I1126" s="128">
        <v>0.23</v>
      </c>
      <c r="K1126" s="135" t="s">
        <v>2687</v>
      </c>
      <c r="L1126" s="137" t="s">
        <v>3377</v>
      </c>
      <c r="M1126" s="130" t="s">
        <v>82</v>
      </c>
      <c r="N1126" s="125" t="s">
        <v>811</v>
      </c>
      <c r="O1126" s="123" t="s">
        <v>24</v>
      </c>
      <c r="P1126" s="123" t="s">
        <v>782</v>
      </c>
      <c r="R1126" s="123">
        <v>47.37</v>
      </c>
      <c r="S1126" s="123">
        <v>47.37</v>
      </c>
      <c r="T1126" s="123">
        <v>0</v>
      </c>
      <c r="U1126" s="123">
        <v>0</v>
      </c>
      <c r="V1126" s="123">
        <v>0</v>
      </c>
    </row>
    <row r="1127" spans="1:22">
      <c r="A1127" s="129" t="s">
        <v>817</v>
      </c>
      <c r="B1127" s="127" t="s">
        <v>816</v>
      </c>
      <c r="C1127" s="124" t="s">
        <v>1761</v>
      </c>
      <c r="D1127" s="127" t="s">
        <v>81</v>
      </c>
      <c r="F1127" s="124">
        <v>1</v>
      </c>
      <c r="G1127" s="126">
        <f>VLOOKUP(A1127,'CET uproszczony 15 07 2020'!$B$3:$G$778,6,0)</f>
        <v>1799</v>
      </c>
      <c r="H1127" s="127" t="s">
        <v>5</v>
      </c>
      <c r="I1127" s="128">
        <v>0.23</v>
      </c>
      <c r="K1127" s="135" t="s">
        <v>2690</v>
      </c>
      <c r="L1127" s="137" t="s">
        <v>3378</v>
      </c>
      <c r="M1127" s="130" t="s">
        <v>82</v>
      </c>
      <c r="N1127" s="125" t="s">
        <v>811</v>
      </c>
      <c r="O1127" s="123" t="s">
        <v>24</v>
      </c>
      <c r="P1127" s="123" t="s">
        <v>782</v>
      </c>
      <c r="R1127" s="123">
        <v>47.37</v>
      </c>
      <c r="S1127" s="123">
        <v>47.37</v>
      </c>
      <c r="T1127" s="123">
        <v>0</v>
      </c>
      <c r="U1127" s="123">
        <v>0</v>
      </c>
      <c r="V1127" s="123">
        <v>0</v>
      </c>
    </row>
    <row r="1128" spans="1:22">
      <c r="A1128" s="129" t="s">
        <v>817</v>
      </c>
      <c r="B1128" s="127" t="s">
        <v>816</v>
      </c>
      <c r="C1128" s="124" t="s">
        <v>1761</v>
      </c>
      <c r="D1128" s="127" t="s">
        <v>81</v>
      </c>
      <c r="F1128" s="124">
        <v>1</v>
      </c>
      <c r="G1128" s="126">
        <f>VLOOKUP(A1128,'CET uproszczony 15 07 2020'!$B$3:$G$778,6,0)</f>
        <v>1799</v>
      </c>
      <c r="H1128" s="127" t="s">
        <v>5</v>
      </c>
      <c r="I1128" s="128">
        <v>0.23</v>
      </c>
      <c r="K1128" s="135" t="s">
        <v>2754</v>
      </c>
      <c r="L1128" s="137" t="s">
        <v>3379</v>
      </c>
      <c r="M1128" s="130" t="s">
        <v>82</v>
      </c>
      <c r="N1128" s="125" t="s">
        <v>811</v>
      </c>
      <c r="O1128" s="123" t="s">
        <v>24</v>
      </c>
      <c r="P1128" s="123" t="s">
        <v>782</v>
      </c>
      <c r="R1128" s="123">
        <v>47.37</v>
      </c>
      <c r="S1128" s="123">
        <v>47.37</v>
      </c>
      <c r="T1128" s="123">
        <v>0</v>
      </c>
      <c r="U1128" s="123">
        <v>0</v>
      </c>
      <c r="V1128" s="123">
        <v>0</v>
      </c>
    </row>
    <row r="1129" spans="1:22">
      <c r="A1129" s="129" t="s">
        <v>817</v>
      </c>
      <c r="B1129" s="127" t="s">
        <v>816</v>
      </c>
      <c r="C1129" s="124" t="s">
        <v>1761</v>
      </c>
      <c r="D1129" s="127" t="s">
        <v>81</v>
      </c>
      <c r="F1129" s="124">
        <v>1</v>
      </c>
      <c r="G1129" s="126">
        <f>VLOOKUP(A1129,'CET uproszczony 15 07 2020'!$B$3:$G$778,6,0)</f>
        <v>1799</v>
      </c>
      <c r="H1129" s="127" t="s">
        <v>5</v>
      </c>
      <c r="I1129" s="128">
        <v>0.23</v>
      </c>
      <c r="K1129" s="135" t="s">
        <v>2893</v>
      </c>
      <c r="L1129" s="137" t="s">
        <v>3380</v>
      </c>
      <c r="M1129" s="130" t="s">
        <v>82</v>
      </c>
      <c r="N1129" s="125" t="s">
        <v>811</v>
      </c>
      <c r="O1129" s="123" t="s">
        <v>24</v>
      </c>
      <c r="P1129" s="123" t="s">
        <v>782</v>
      </c>
      <c r="R1129" s="123">
        <v>47.37</v>
      </c>
      <c r="S1129" s="123">
        <v>47.37</v>
      </c>
      <c r="T1129" s="123">
        <v>0</v>
      </c>
      <c r="U1129" s="123">
        <v>0</v>
      </c>
      <c r="V1129" s="123">
        <v>0</v>
      </c>
    </row>
    <row r="1130" spans="1:22">
      <c r="A1130" s="129" t="s">
        <v>817</v>
      </c>
      <c r="B1130" s="127" t="s">
        <v>816</v>
      </c>
      <c r="C1130" s="124" t="s">
        <v>1761</v>
      </c>
      <c r="D1130" s="127" t="s">
        <v>81</v>
      </c>
      <c r="F1130" s="124">
        <v>1</v>
      </c>
      <c r="G1130" s="126">
        <f>VLOOKUP(A1130,'CET uproszczony 15 07 2020'!$B$3:$G$778,6,0)</f>
        <v>1799</v>
      </c>
      <c r="H1130" s="127" t="s">
        <v>5</v>
      </c>
      <c r="I1130" s="128">
        <v>0.23</v>
      </c>
      <c r="K1130" s="135" t="s">
        <v>2686</v>
      </c>
      <c r="L1130" s="137" t="s">
        <v>3381</v>
      </c>
      <c r="M1130" s="130" t="s">
        <v>82</v>
      </c>
      <c r="N1130" s="125" t="s">
        <v>811</v>
      </c>
      <c r="O1130" s="123" t="s">
        <v>24</v>
      </c>
      <c r="P1130" s="123" t="s">
        <v>782</v>
      </c>
      <c r="R1130" s="123">
        <v>47.37</v>
      </c>
      <c r="S1130" s="123">
        <v>47.37</v>
      </c>
      <c r="T1130" s="123">
        <v>0</v>
      </c>
      <c r="U1130" s="123">
        <v>0</v>
      </c>
      <c r="V1130" s="123">
        <v>0</v>
      </c>
    </row>
    <row r="1131" spans="1:22">
      <c r="A1131" s="129" t="s">
        <v>819</v>
      </c>
      <c r="B1131" s="127" t="s">
        <v>818</v>
      </c>
      <c r="C1131" s="124" t="s">
        <v>1763</v>
      </c>
      <c r="D1131" s="127" t="s">
        <v>81</v>
      </c>
      <c r="F1131" s="124">
        <v>1</v>
      </c>
      <c r="G1131" s="126">
        <f>VLOOKUP(A1131,'CET uproszczony 15 07 2020'!$B$3:$G$778,6,0)</f>
        <v>3148</v>
      </c>
      <c r="H1131" s="127" t="s">
        <v>5</v>
      </c>
      <c r="I1131" s="128">
        <v>0.23</v>
      </c>
      <c r="K1131" s="135" t="s">
        <v>2687</v>
      </c>
      <c r="L1131" s="137" t="s">
        <v>3382</v>
      </c>
      <c r="M1131" s="130" t="s">
        <v>82</v>
      </c>
      <c r="N1131" s="125" t="s">
        <v>811</v>
      </c>
      <c r="O1131" s="123" t="s">
        <v>24</v>
      </c>
      <c r="P1131" s="123" t="s">
        <v>782</v>
      </c>
      <c r="R1131" s="123">
        <v>82.73</v>
      </c>
      <c r="S1131" s="123">
        <v>82.73</v>
      </c>
      <c r="T1131" s="123">
        <v>0</v>
      </c>
      <c r="U1131" s="123">
        <v>0</v>
      </c>
      <c r="V1131" s="123">
        <v>0</v>
      </c>
    </row>
    <row r="1132" spans="1:22">
      <c r="A1132" s="129" t="s">
        <v>819</v>
      </c>
      <c r="B1132" s="127" t="s">
        <v>818</v>
      </c>
      <c r="C1132" s="124" t="s">
        <v>1763</v>
      </c>
      <c r="D1132" s="127" t="s">
        <v>81</v>
      </c>
      <c r="F1132" s="124">
        <v>1</v>
      </c>
      <c r="G1132" s="126">
        <f>VLOOKUP(A1132,'CET uproszczony 15 07 2020'!$B$3:$G$778,6,0)</f>
        <v>3148</v>
      </c>
      <c r="H1132" s="127" t="s">
        <v>5</v>
      </c>
      <c r="I1132" s="128">
        <v>0.23</v>
      </c>
      <c r="K1132" s="135" t="s">
        <v>2690</v>
      </c>
      <c r="L1132" s="137" t="s">
        <v>3383</v>
      </c>
      <c r="M1132" s="130" t="s">
        <v>82</v>
      </c>
      <c r="N1132" s="125" t="s">
        <v>811</v>
      </c>
      <c r="O1132" s="123" t="s">
        <v>24</v>
      </c>
      <c r="P1132" s="123" t="s">
        <v>782</v>
      </c>
      <c r="R1132" s="123">
        <v>82.73</v>
      </c>
      <c r="S1132" s="123">
        <v>82.73</v>
      </c>
      <c r="T1132" s="123">
        <v>0</v>
      </c>
      <c r="U1132" s="123">
        <v>0</v>
      </c>
      <c r="V1132" s="123">
        <v>0</v>
      </c>
    </row>
    <row r="1133" spans="1:22">
      <c r="A1133" s="129" t="s">
        <v>819</v>
      </c>
      <c r="B1133" s="127" t="s">
        <v>818</v>
      </c>
      <c r="C1133" s="124" t="s">
        <v>1763</v>
      </c>
      <c r="D1133" s="127" t="s">
        <v>81</v>
      </c>
      <c r="F1133" s="124">
        <v>1</v>
      </c>
      <c r="G1133" s="126">
        <f>VLOOKUP(A1133,'CET uproszczony 15 07 2020'!$B$3:$G$778,6,0)</f>
        <v>3148</v>
      </c>
      <c r="H1133" s="127" t="s">
        <v>5</v>
      </c>
      <c r="I1133" s="128">
        <v>0.23</v>
      </c>
      <c r="K1133" s="135" t="s">
        <v>2754</v>
      </c>
      <c r="L1133" s="137" t="s">
        <v>3384</v>
      </c>
      <c r="M1133" s="130" t="s">
        <v>82</v>
      </c>
      <c r="N1133" s="125" t="s">
        <v>811</v>
      </c>
      <c r="O1133" s="123" t="s">
        <v>24</v>
      </c>
      <c r="P1133" s="123" t="s">
        <v>782</v>
      </c>
      <c r="R1133" s="123">
        <v>82.73</v>
      </c>
      <c r="S1133" s="123">
        <v>82.73</v>
      </c>
      <c r="T1133" s="123">
        <v>0</v>
      </c>
      <c r="U1133" s="123">
        <v>0</v>
      </c>
      <c r="V1133" s="123">
        <v>0</v>
      </c>
    </row>
    <row r="1134" spans="1:22">
      <c r="A1134" s="129" t="s">
        <v>819</v>
      </c>
      <c r="B1134" s="127" t="s">
        <v>818</v>
      </c>
      <c r="C1134" s="124" t="s">
        <v>1763</v>
      </c>
      <c r="D1134" s="127" t="s">
        <v>81</v>
      </c>
      <c r="F1134" s="124">
        <v>1</v>
      </c>
      <c r="G1134" s="126">
        <f>VLOOKUP(A1134,'CET uproszczony 15 07 2020'!$B$3:$G$778,6,0)</f>
        <v>3148</v>
      </c>
      <c r="H1134" s="127" t="s">
        <v>5</v>
      </c>
      <c r="I1134" s="128">
        <v>0.23</v>
      </c>
      <c r="K1134" s="135" t="s">
        <v>2686</v>
      </c>
      <c r="L1134" s="137" t="s">
        <v>3385</v>
      </c>
      <c r="M1134" s="130" t="s">
        <v>82</v>
      </c>
      <c r="N1134" s="125" t="s">
        <v>811</v>
      </c>
      <c r="O1134" s="123" t="s">
        <v>24</v>
      </c>
      <c r="P1134" s="123" t="s">
        <v>782</v>
      </c>
      <c r="R1134" s="123">
        <v>82.73</v>
      </c>
      <c r="S1134" s="123">
        <v>82.73</v>
      </c>
      <c r="T1134" s="123">
        <v>0</v>
      </c>
      <c r="U1134" s="123">
        <v>0</v>
      </c>
      <c r="V1134" s="123">
        <v>0</v>
      </c>
    </row>
    <row r="1135" spans="1:22">
      <c r="A1135" s="129" t="s">
        <v>823</v>
      </c>
      <c r="B1135" s="127" t="s">
        <v>822</v>
      </c>
      <c r="C1135" s="124" t="s">
        <v>1769</v>
      </c>
      <c r="D1135" s="127" t="s">
        <v>81</v>
      </c>
      <c r="F1135" s="124">
        <v>1</v>
      </c>
      <c r="G1135" s="126">
        <f>VLOOKUP(A1135,'CET uproszczony 15 07 2020'!$B$3:$G$778,6,0)</f>
        <v>1495</v>
      </c>
      <c r="H1135" s="127" t="s">
        <v>5</v>
      </c>
      <c r="I1135" s="128">
        <v>0.23</v>
      </c>
      <c r="K1135" s="135" t="s">
        <v>2687</v>
      </c>
      <c r="L1135" s="137" t="s">
        <v>3386</v>
      </c>
      <c r="M1135" s="130" t="s">
        <v>82</v>
      </c>
      <c r="N1135" s="125" t="s">
        <v>811</v>
      </c>
      <c r="O1135" s="123" t="s">
        <v>24</v>
      </c>
      <c r="P1135" s="123" t="s">
        <v>782</v>
      </c>
      <c r="R1135" s="123">
        <v>65.924000000000007</v>
      </c>
      <c r="S1135" s="123">
        <v>65.924000000000007</v>
      </c>
      <c r="T1135" s="123">
        <v>0</v>
      </c>
      <c r="U1135" s="123">
        <v>0</v>
      </c>
      <c r="V1135" s="123">
        <v>0</v>
      </c>
    </row>
    <row r="1136" spans="1:22">
      <c r="A1136" s="129" t="s">
        <v>823</v>
      </c>
      <c r="B1136" s="127" t="s">
        <v>822</v>
      </c>
      <c r="C1136" s="124" t="s">
        <v>1769</v>
      </c>
      <c r="D1136" s="127" t="s">
        <v>81</v>
      </c>
      <c r="F1136" s="124">
        <v>1</v>
      </c>
      <c r="G1136" s="126">
        <f>VLOOKUP(A1136,'CET uproszczony 15 07 2020'!$B$3:$G$778,6,0)</f>
        <v>1495</v>
      </c>
      <c r="H1136" s="127" t="s">
        <v>5</v>
      </c>
      <c r="I1136" s="128">
        <v>0.23</v>
      </c>
      <c r="K1136" s="135" t="s">
        <v>2754</v>
      </c>
      <c r="L1136" s="137" t="s">
        <v>3387</v>
      </c>
      <c r="M1136" s="130" t="s">
        <v>82</v>
      </c>
      <c r="N1136" s="125" t="s">
        <v>811</v>
      </c>
      <c r="O1136" s="123" t="s">
        <v>24</v>
      </c>
      <c r="P1136" s="123" t="s">
        <v>782</v>
      </c>
      <c r="R1136" s="123">
        <v>65.924000000000007</v>
      </c>
      <c r="S1136" s="123">
        <v>65.924000000000007</v>
      </c>
      <c r="T1136" s="123">
        <v>0</v>
      </c>
      <c r="U1136" s="123">
        <v>0</v>
      </c>
      <c r="V1136" s="123">
        <v>0</v>
      </c>
    </row>
    <row r="1137" spans="1:22">
      <c r="A1137" s="129" t="s">
        <v>823</v>
      </c>
      <c r="B1137" s="127" t="s">
        <v>822</v>
      </c>
      <c r="C1137" s="124" t="s">
        <v>1769</v>
      </c>
      <c r="D1137" s="127" t="s">
        <v>81</v>
      </c>
      <c r="F1137" s="124">
        <v>1</v>
      </c>
      <c r="G1137" s="126">
        <f>VLOOKUP(A1137,'CET uproszczony 15 07 2020'!$B$3:$G$778,6,0)</f>
        <v>1495</v>
      </c>
      <c r="H1137" s="127" t="s">
        <v>5</v>
      </c>
      <c r="I1137" s="128">
        <v>0.23</v>
      </c>
      <c r="K1137" s="135" t="s">
        <v>2740</v>
      </c>
      <c r="L1137" s="137" t="s">
        <v>3388</v>
      </c>
      <c r="M1137" s="130" t="s">
        <v>82</v>
      </c>
      <c r="N1137" s="125" t="s">
        <v>811</v>
      </c>
      <c r="O1137" s="123" t="s">
        <v>24</v>
      </c>
      <c r="P1137" s="123" t="s">
        <v>782</v>
      </c>
      <c r="R1137" s="123">
        <v>65.924000000000007</v>
      </c>
      <c r="S1137" s="123">
        <v>65.924000000000007</v>
      </c>
      <c r="T1137" s="123">
        <v>0</v>
      </c>
      <c r="U1137" s="123">
        <v>0</v>
      </c>
      <c r="V1137" s="123">
        <v>0</v>
      </c>
    </row>
    <row r="1138" spans="1:22">
      <c r="A1138" s="129" t="s">
        <v>823</v>
      </c>
      <c r="B1138" s="127" t="s">
        <v>822</v>
      </c>
      <c r="C1138" s="124" t="s">
        <v>1769</v>
      </c>
      <c r="D1138" s="127" t="s">
        <v>81</v>
      </c>
      <c r="F1138" s="124">
        <v>1</v>
      </c>
      <c r="G1138" s="126">
        <f>VLOOKUP(A1138,'CET uproszczony 15 07 2020'!$B$3:$G$778,6,0)</f>
        <v>1495</v>
      </c>
      <c r="H1138" s="127" t="s">
        <v>5</v>
      </c>
      <c r="I1138" s="128">
        <v>0.23</v>
      </c>
      <c r="K1138" s="135" t="s">
        <v>2686</v>
      </c>
      <c r="L1138" s="137" t="s">
        <v>3389</v>
      </c>
      <c r="M1138" s="130" t="s">
        <v>82</v>
      </c>
      <c r="N1138" s="125" t="s">
        <v>811</v>
      </c>
      <c r="O1138" s="123" t="s">
        <v>24</v>
      </c>
      <c r="P1138" s="123" t="s">
        <v>782</v>
      </c>
      <c r="R1138" s="123">
        <v>65.924000000000007</v>
      </c>
      <c r="S1138" s="123">
        <v>65.924000000000007</v>
      </c>
      <c r="T1138" s="123">
        <v>0</v>
      </c>
      <c r="U1138" s="123">
        <v>0</v>
      </c>
      <c r="V1138" s="123">
        <v>0</v>
      </c>
    </row>
    <row r="1139" spans="1:22">
      <c r="A1139" s="129" t="s">
        <v>827</v>
      </c>
      <c r="B1139" s="127" t="s">
        <v>826</v>
      </c>
      <c r="C1139" s="124" t="s">
        <v>1767</v>
      </c>
      <c r="D1139" s="127" t="s">
        <v>81</v>
      </c>
      <c r="F1139" s="124">
        <v>1</v>
      </c>
      <c r="G1139" s="126">
        <f>VLOOKUP(A1139,'CET uproszczony 15 07 2020'!$B$3:$G$778,6,0)</f>
        <v>2541</v>
      </c>
      <c r="H1139" s="127" t="s">
        <v>5</v>
      </c>
      <c r="I1139" s="128">
        <v>0.23</v>
      </c>
      <c r="K1139" s="135" t="s">
        <v>2687</v>
      </c>
      <c r="L1139" s="137" t="s">
        <v>3390</v>
      </c>
      <c r="M1139" s="130" t="s">
        <v>82</v>
      </c>
      <c r="N1139" s="125" t="s">
        <v>811</v>
      </c>
      <c r="O1139" s="123" t="s">
        <v>24</v>
      </c>
      <c r="P1139" s="123" t="s">
        <v>782</v>
      </c>
      <c r="R1139" s="123">
        <v>0</v>
      </c>
      <c r="S1139" s="123">
        <v>0</v>
      </c>
      <c r="T1139" s="123">
        <v>0</v>
      </c>
      <c r="U1139" s="123">
        <v>0</v>
      </c>
      <c r="V1139" s="123">
        <v>0</v>
      </c>
    </row>
    <row r="1140" spans="1:22">
      <c r="A1140" s="129" t="s">
        <v>827</v>
      </c>
      <c r="B1140" s="127" t="s">
        <v>826</v>
      </c>
      <c r="C1140" s="124" t="s">
        <v>1767</v>
      </c>
      <c r="D1140" s="127" t="s">
        <v>81</v>
      </c>
      <c r="F1140" s="124">
        <v>1</v>
      </c>
      <c r="G1140" s="126">
        <f>VLOOKUP(A1140,'CET uproszczony 15 07 2020'!$B$3:$G$778,6,0)</f>
        <v>2541</v>
      </c>
      <c r="H1140" s="127" t="s">
        <v>5</v>
      </c>
      <c r="I1140" s="128">
        <v>0.23</v>
      </c>
      <c r="K1140" s="135" t="s">
        <v>233</v>
      </c>
      <c r="L1140" s="137" t="s">
        <v>3391</v>
      </c>
      <c r="M1140" s="130" t="s">
        <v>82</v>
      </c>
      <c r="N1140" s="125" t="s">
        <v>811</v>
      </c>
      <c r="O1140" s="123" t="s">
        <v>24</v>
      </c>
      <c r="P1140" s="123" t="s">
        <v>782</v>
      </c>
      <c r="R1140" s="123">
        <v>0</v>
      </c>
      <c r="S1140" s="123">
        <v>0</v>
      </c>
      <c r="T1140" s="123">
        <v>0</v>
      </c>
      <c r="U1140" s="123">
        <v>0</v>
      </c>
      <c r="V1140" s="123">
        <v>0</v>
      </c>
    </row>
    <row r="1141" spans="1:22">
      <c r="A1141" s="129" t="s">
        <v>829</v>
      </c>
      <c r="B1141" s="127" t="s">
        <v>828</v>
      </c>
      <c r="C1141" s="124" t="s">
        <v>1768</v>
      </c>
      <c r="D1141" s="127" t="s">
        <v>81</v>
      </c>
      <c r="F1141" s="124">
        <v>1</v>
      </c>
      <c r="G1141" s="126">
        <f>VLOOKUP(A1141,'CET uproszczony 15 07 2020'!$B$3:$G$778,6,0)</f>
        <v>3138</v>
      </c>
      <c r="H1141" s="127" t="s">
        <v>5</v>
      </c>
      <c r="I1141" s="128">
        <v>0.23</v>
      </c>
      <c r="K1141" s="135" t="s">
        <v>2687</v>
      </c>
      <c r="L1141" s="137" t="s">
        <v>3392</v>
      </c>
      <c r="M1141" s="130" t="s">
        <v>82</v>
      </c>
      <c r="N1141" s="125" t="s">
        <v>811</v>
      </c>
      <c r="O1141" s="123" t="s">
        <v>24</v>
      </c>
      <c r="P1141" s="123" t="s">
        <v>782</v>
      </c>
      <c r="R1141" s="123">
        <v>71</v>
      </c>
      <c r="S1141" s="123">
        <v>71</v>
      </c>
      <c r="T1141" s="123">
        <v>0</v>
      </c>
      <c r="U1141" s="123">
        <v>0</v>
      </c>
      <c r="V1141" s="123">
        <v>0</v>
      </c>
    </row>
    <row r="1142" spans="1:22">
      <c r="A1142" s="129" t="s">
        <v>829</v>
      </c>
      <c r="B1142" s="127" t="s">
        <v>828</v>
      </c>
      <c r="C1142" s="124" t="s">
        <v>1768</v>
      </c>
      <c r="D1142" s="127" t="s">
        <v>81</v>
      </c>
      <c r="F1142" s="124">
        <v>1</v>
      </c>
      <c r="G1142" s="126">
        <f>VLOOKUP(A1142,'CET uproszczony 15 07 2020'!$B$3:$G$778,6,0)</f>
        <v>3138</v>
      </c>
      <c r="H1142" s="127" t="s">
        <v>5</v>
      </c>
      <c r="I1142" s="128">
        <v>0.23</v>
      </c>
      <c r="K1142" s="135" t="s">
        <v>2690</v>
      </c>
      <c r="L1142" s="137" t="s">
        <v>3393</v>
      </c>
      <c r="M1142" s="130" t="s">
        <v>82</v>
      </c>
      <c r="N1142" s="125" t="s">
        <v>811</v>
      </c>
      <c r="O1142" s="123" t="s">
        <v>24</v>
      </c>
      <c r="P1142" s="123" t="s">
        <v>782</v>
      </c>
      <c r="R1142" s="123">
        <v>71</v>
      </c>
      <c r="S1142" s="123">
        <v>71</v>
      </c>
      <c r="T1142" s="123">
        <v>0</v>
      </c>
      <c r="U1142" s="123">
        <v>0</v>
      </c>
      <c r="V1142" s="123">
        <v>0</v>
      </c>
    </row>
    <row r="1143" spans="1:22">
      <c r="A1143" s="129" t="s">
        <v>829</v>
      </c>
      <c r="B1143" s="127" t="s">
        <v>828</v>
      </c>
      <c r="C1143" s="124" t="s">
        <v>1768</v>
      </c>
      <c r="D1143" s="127" t="s">
        <v>81</v>
      </c>
      <c r="F1143" s="124">
        <v>1</v>
      </c>
      <c r="G1143" s="126">
        <f>VLOOKUP(A1143,'CET uproszczony 15 07 2020'!$B$3:$G$778,6,0)</f>
        <v>3138</v>
      </c>
      <c r="H1143" s="127" t="s">
        <v>5</v>
      </c>
      <c r="I1143" s="128">
        <v>0.23</v>
      </c>
      <c r="K1143" s="135" t="s">
        <v>2686</v>
      </c>
      <c r="L1143" s="137" t="s">
        <v>3394</v>
      </c>
      <c r="M1143" s="130" t="s">
        <v>82</v>
      </c>
      <c r="N1143" s="125" t="s">
        <v>811</v>
      </c>
      <c r="O1143" s="123" t="s">
        <v>24</v>
      </c>
      <c r="P1143" s="123" t="s">
        <v>782</v>
      </c>
      <c r="R1143" s="123">
        <v>71</v>
      </c>
      <c r="S1143" s="123">
        <v>71</v>
      </c>
      <c r="T1143" s="123">
        <v>0</v>
      </c>
      <c r="U1143" s="123">
        <v>0</v>
      </c>
      <c r="V1143" s="123">
        <v>0</v>
      </c>
    </row>
    <row r="1144" spans="1:22">
      <c r="A1144" s="129" t="s">
        <v>829</v>
      </c>
      <c r="B1144" s="127" t="s">
        <v>828</v>
      </c>
      <c r="C1144" s="124" t="s">
        <v>1768</v>
      </c>
      <c r="D1144" s="127" t="s">
        <v>81</v>
      </c>
      <c r="F1144" s="124">
        <v>1</v>
      </c>
      <c r="G1144" s="126">
        <f>VLOOKUP(A1144,'CET uproszczony 15 07 2020'!$B$3:$G$778,6,0)</f>
        <v>3138</v>
      </c>
      <c r="H1144" s="127" t="s">
        <v>5</v>
      </c>
      <c r="I1144" s="128">
        <v>0.23</v>
      </c>
      <c r="K1144" s="135" t="s">
        <v>2740</v>
      </c>
      <c r="L1144" s="137" t="s">
        <v>3395</v>
      </c>
      <c r="M1144" s="130" t="s">
        <v>82</v>
      </c>
      <c r="N1144" s="125" t="s">
        <v>811</v>
      </c>
      <c r="O1144" s="123" t="s">
        <v>24</v>
      </c>
      <c r="P1144" s="123" t="s">
        <v>782</v>
      </c>
      <c r="R1144" s="123">
        <v>71</v>
      </c>
      <c r="S1144" s="123">
        <v>71</v>
      </c>
      <c r="T1144" s="123">
        <v>0</v>
      </c>
      <c r="U1144" s="123">
        <v>0</v>
      </c>
      <c r="V1144" s="123">
        <v>0</v>
      </c>
    </row>
    <row r="1145" spans="1:22">
      <c r="A1145" s="129" t="s">
        <v>2684</v>
      </c>
      <c r="B1145" s="127" t="s">
        <v>2047</v>
      </c>
      <c r="C1145" s="124" t="s">
        <v>1762</v>
      </c>
      <c r="D1145" s="127" t="s">
        <v>81</v>
      </c>
      <c r="F1145" s="124">
        <v>1</v>
      </c>
      <c r="G1145" s="126">
        <f>VLOOKUP(A1145,'CET uproszczony 15 07 2020'!$B$3:$G$778,6,0)</f>
        <v>2251</v>
      </c>
      <c r="H1145" s="127" t="s">
        <v>5</v>
      </c>
      <c r="I1145" s="128">
        <v>0.23</v>
      </c>
      <c r="K1145" s="135" t="s">
        <v>2687</v>
      </c>
      <c r="L1145" s="137" t="s">
        <v>3646</v>
      </c>
      <c r="M1145" s="130" t="s">
        <v>82</v>
      </c>
      <c r="N1145" s="130" t="s">
        <v>811</v>
      </c>
      <c r="O1145" s="123" t="s">
        <v>24</v>
      </c>
      <c r="P1145" s="123" t="s">
        <v>782</v>
      </c>
    </row>
    <row r="1146" spans="1:22">
      <c r="A1146" s="129" t="s">
        <v>2685</v>
      </c>
      <c r="B1146" s="127" t="s">
        <v>2048</v>
      </c>
      <c r="C1146" s="124" t="s">
        <v>1765</v>
      </c>
      <c r="D1146" s="127" t="s">
        <v>81</v>
      </c>
      <c r="F1146" s="124">
        <v>1</v>
      </c>
      <c r="G1146" s="126">
        <f>VLOOKUP(A1146,'CET uproszczony 15 07 2020'!$B$3:$G$778,6,0)</f>
        <v>1730</v>
      </c>
      <c r="H1146" s="127" t="s">
        <v>5</v>
      </c>
      <c r="I1146" s="128">
        <v>0.23</v>
      </c>
      <c r="K1146" s="135" t="s">
        <v>2687</v>
      </c>
      <c r="L1146" s="137" t="s">
        <v>3647</v>
      </c>
      <c r="M1146" s="130" t="s">
        <v>82</v>
      </c>
      <c r="N1146" s="130" t="s">
        <v>811</v>
      </c>
      <c r="O1146" s="123" t="s">
        <v>24</v>
      </c>
      <c r="P1146" s="123" t="s">
        <v>782</v>
      </c>
    </row>
    <row r="1147" spans="1:22">
      <c r="A1147" s="129" t="s">
        <v>341</v>
      </c>
      <c r="B1147" s="127" t="s">
        <v>340</v>
      </c>
      <c r="C1147" s="124" t="s">
        <v>2308</v>
      </c>
      <c r="D1147" s="127" t="s">
        <v>81</v>
      </c>
      <c r="F1147" s="124">
        <v>1</v>
      </c>
      <c r="G1147" s="126">
        <f>VLOOKUP(A1147,'CET uproszczony 15 07 2020'!$B$3:$G$778,6,0)</f>
        <v>1664</v>
      </c>
      <c r="H1147" s="127" t="s">
        <v>5</v>
      </c>
      <c r="I1147" s="128">
        <v>0.23</v>
      </c>
      <c r="K1147" s="135" t="s">
        <v>2687</v>
      </c>
      <c r="L1147" s="137" t="s">
        <v>2904</v>
      </c>
      <c r="M1147" s="130" t="s">
        <v>82</v>
      </c>
      <c r="N1147" s="125" t="s">
        <v>342</v>
      </c>
      <c r="O1147" s="123" t="s">
        <v>32</v>
      </c>
      <c r="P1147" s="123" t="s">
        <v>84</v>
      </c>
      <c r="R1147" s="123">
        <v>52.6</v>
      </c>
      <c r="S1147" s="123">
        <v>52.6</v>
      </c>
      <c r="T1147" s="123">
        <v>0</v>
      </c>
      <c r="U1147" s="123">
        <v>0</v>
      </c>
      <c r="V1147" s="123">
        <v>0</v>
      </c>
    </row>
    <row r="1148" spans="1:22">
      <c r="A1148" s="129" t="s">
        <v>341</v>
      </c>
      <c r="B1148" s="127" t="s">
        <v>340</v>
      </c>
      <c r="C1148" s="124" t="s">
        <v>2308</v>
      </c>
      <c r="D1148" s="127" t="s">
        <v>81</v>
      </c>
      <c r="F1148" s="124">
        <v>1</v>
      </c>
      <c r="G1148" s="126">
        <f>VLOOKUP(A1148,'CET uproszczony 15 07 2020'!$B$3:$G$778,6,0)</f>
        <v>1664</v>
      </c>
      <c r="H1148" s="127" t="s">
        <v>5</v>
      </c>
      <c r="I1148" s="128">
        <v>0.23</v>
      </c>
      <c r="K1148" s="135" t="s">
        <v>2746</v>
      </c>
      <c r="L1148" s="137" t="s">
        <v>2905</v>
      </c>
      <c r="M1148" s="130" t="s">
        <v>82</v>
      </c>
      <c r="N1148" s="125" t="s">
        <v>342</v>
      </c>
      <c r="O1148" s="123" t="s">
        <v>32</v>
      </c>
      <c r="P1148" s="123" t="s">
        <v>84</v>
      </c>
      <c r="R1148" s="123">
        <v>52.6</v>
      </c>
      <c r="S1148" s="123">
        <v>52.6</v>
      </c>
      <c r="T1148" s="123">
        <v>0</v>
      </c>
      <c r="U1148" s="123">
        <v>0</v>
      </c>
      <c r="V1148" s="123">
        <v>0</v>
      </c>
    </row>
    <row r="1149" spans="1:22">
      <c r="A1149" s="129" t="s">
        <v>341</v>
      </c>
      <c r="B1149" s="127" t="s">
        <v>340</v>
      </c>
      <c r="C1149" s="124" t="s">
        <v>2308</v>
      </c>
      <c r="D1149" s="127" t="s">
        <v>81</v>
      </c>
      <c r="F1149" s="124">
        <v>1</v>
      </c>
      <c r="G1149" s="126">
        <f>VLOOKUP(A1149,'CET uproszczony 15 07 2020'!$B$3:$G$778,6,0)</f>
        <v>1664</v>
      </c>
      <c r="H1149" s="127" t="s">
        <v>5</v>
      </c>
      <c r="I1149" s="128">
        <v>0.23</v>
      </c>
      <c r="K1149" s="135" t="s">
        <v>2748</v>
      </c>
      <c r="L1149" s="137" t="s">
        <v>2906</v>
      </c>
      <c r="M1149" s="130" t="s">
        <v>82</v>
      </c>
      <c r="N1149" s="125" t="s">
        <v>342</v>
      </c>
      <c r="O1149" s="123" t="s">
        <v>32</v>
      </c>
      <c r="P1149" s="123" t="s">
        <v>84</v>
      </c>
      <c r="R1149" s="123">
        <v>52.6</v>
      </c>
      <c r="S1149" s="123">
        <v>52.6</v>
      </c>
      <c r="T1149" s="123">
        <v>0</v>
      </c>
      <c r="U1149" s="123">
        <v>0</v>
      </c>
      <c r="V1149" s="123">
        <v>0</v>
      </c>
    </row>
    <row r="1150" spans="1:22">
      <c r="A1150" s="129" t="s">
        <v>341</v>
      </c>
      <c r="B1150" s="127" t="s">
        <v>340</v>
      </c>
      <c r="C1150" s="124" t="s">
        <v>2308</v>
      </c>
      <c r="D1150" s="127" t="s">
        <v>81</v>
      </c>
      <c r="F1150" s="124">
        <v>1</v>
      </c>
      <c r="G1150" s="126">
        <f>VLOOKUP(A1150,'CET uproszczony 15 07 2020'!$B$3:$G$778,6,0)</f>
        <v>1664</v>
      </c>
      <c r="H1150" s="127" t="s">
        <v>5</v>
      </c>
      <c r="I1150" s="128">
        <v>0.23</v>
      </c>
      <c r="K1150" s="135" t="s">
        <v>2750</v>
      </c>
      <c r="L1150" s="137" t="s">
        <v>2907</v>
      </c>
      <c r="M1150" s="130" t="s">
        <v>82</v>
      </c>
      <c r="N1150" s="125" t="s">
        <v>342</v>
      </c>
      <c r="O1150" s="123" t="s">
        <v>32</v>
      </c>
      <c r="P1150" s="123" t="s">
        <v>84</v>
      </c>
      <c r="R1150" s="123">
        <v>52.6</v>
      </c>
      <c r="S1150" s="123">
        <v>52.6</v>
      </c>
      <c r="T1150" s="123">
        <v>0</v>
      </c>
      <c r="U1150" s="123">
        <v>0</v>
      </c>
      <c r="V1150" s="123">
        <v>0</v>
      </c>
    </row>
    <row r="1151" spans="1:22">
      <c r="A1151" s="129" t="s">
        <v>344</v>
      </c>
      <c r="B1151" s="127" t="s">
        <v>343</v>
      </c>
      <c r="C1151" s="124" t="s">
        <v>2312</v>
      </c>
      <c r="D1151" s="127" t="s">
        <v>81</v>
      </c>
      <c r="F1151" s="124">
        <v>1</v>
      </c>
      <c r="G1151" s="126">
        <f>VLOOKUP(A1151,'CET uproszczony 15 07 2020'!$B$3:$G$778,6,0)</f>
        <v>1664</v>
      </c>
      <c r="H1151" s="127" t="s">
        <v>5</v>
      </c>
      <c r="I1151" s="128">
        <v>0.23</v>
      </c>
      <c r="K1151" s="135" t="s">
        <v>2687</v>
      </c>
      <c r="L1151" s="137" t="s">
        <v>2908</v>
      </c>
      <c r="M1151" s="130" t="s">
        <v>82</v>
      </c>
      <c r="N1151" s="125" t="s">
        <v>342</v>
      </c>
      <c r="O1151" s="123" t="s">
        <v>32</v>
      </c>
      <c r="P1151" s="123" t="s">
        <v>84</v>
      </c>
      <c r="R1151" s="123">
        <v>52.6</v>
      </c>
      <c r="S1151" s="123">
        <v>52.6</v>
      </c>
      <c r="T1151" s="123">
        <v>0</v>
      </c>
      <c r="U1151" s="123">
        <v>0</v>
      </c>
      <c r="V1151" s="123">
        <v>0</v>
      </c>
    </row>
    <row r="1152" spans="1:22">
      <c r="A1152" s="129" t="s">
        <v>361</v>
      </c>
      <c r="B1152" s="127" t="s">
        <v>360</v>
      </c>
      <c r="C1152" s="124" t="s">
        <v>2309</v>
      </c>
      <c r="D1152" s="127" t="s">
        <v>81</v>
      </c>
      <c r="F1152" s="124">
        <v>1</v>
      </c>
      <c r="G1152" s="126">
        <f>VLOOKUP(A1152,'CET uproszczony 15 07 2020'!$B$3:$G$778,6,0)</f>
        <v>2130</v>
      </c>
      <c r="H1152" s="127" t="s">
        <v>5</v>
      </c>
      <c r="I1152" s="128">
        <v>0.23</v>
      </c>
      <c r="K1152" s="135" t="s">
        <v>2687</v>
      </c>
      <c r="L1152" s="137" t="s">
        <v>2927</v>
      </c>
      <c r="M1152" s="130" t="s">
        <v>82</v>
      </c>
      <c r="N1152" s="125" t="s">
        <v>342</v>
      </c>
      <c r="O1152" s="123" t="s">
        <v>32</v>
      </c>
      <c r="P1152" s="123" t="s">
        <v>84</v>
      </c>
      <c r="R1152" s="123">
        <v>62.8</v>
      </c>
      <c r="S1152" s="123">
        <v>62.8</v>
      </c>
      <c r="T1152" s="123">
        <v>0</v>
      </c>
      <c r="U1152" s="123">
        <v>0</v>
      </c>
      <c r="V1152" s="123">
        <v>0</v>
      </c>
    </row>
    <row r="1153" spans="1:22">
      <c r="A1153" s="129" t="s">
        <v>361</v>
      </c>
      <c r="B1153" s="127" t="s">
        <v>360</v>
      </c>
      <c r="C1153" s="124" t="s">
        <v>2309</v>
      </c>
      <c r="D1153" s="127" t="s">
        <v>81</v>
      </c>
      <c r="F1153" s="124">
        <v>1</v>
      </c>
      <c r="G1153" s="126">
        <f>VLOOKUP(A1153,'CET uproszczony 15 07 2020'!$B$3:$G$778,6,0)</f>
        <v>2130</v>
      </c>
      <c r="H1153" s="127" t="s">
        <v>5</v>
      </c>
      <c r="I1153" s="128">
        <v>0.23</v>
      </c>
      <c r="K1153" s="135" t="s">
        <v>2746</v>
      </c>
      <c r="L1153" s="137" t="s">
        <v>2928</v>
      </c>
      <c r="M1153" s="130" t="s">
        <v>82</v>
      </c>
      <c r="N1153" s="125" t="s">
        <v>342</v>
      </c>
      <c r="O1153" s="123" t="s">
        <v>32</v>
      </c>
      <c r="P1153" s="123" t="s">
        <v>84</v>
      </c>
      <c r="R1153" s="123">
        <v>62.8</v>
      </c>
      <c r="S1153" s="123">
        <v>62.8</v>
      </c>
      <c r="T1153" s="123">
        <v>0</v>
      </c>
      <c r="U1153" s="123">
        <v>0</v>
      </c>
      <c r="V1153" s="123">
        <v>0</v>
      </c>
    </row>
    <row r="1154" spans="1:22">
      <c r="A1154" s="129" t="s">
        <v>361</v>
      </c>
      <c r="B1154" s="127" t="s">
        <v>360</v>
      </c>
      <c r="C1154" s="124" t="s">
        <v>2309</v>
      </c>
      <c r="D1154" s="127" t="s">
        <v>81</v>
      </c>
      <c r="F1154" s="124">
        <v>1</v>
      </c>
      <c r="G1154" s="126">
        <f>VLOOKUP(A1154,'CET uproszczony 15 07 2020'!$B$3:$G$778,6,0)</f>
        <v>2130</v>
      </c>
      <c r="H1154" s="127" t="s">
        <v>5</v>
      </c>
      <c r="I1154" s="128">
        <v>0.23</v>
      </c>
      <c r="K1154" s="135" t="s">
        <v>2748</v>
      </c>
      <c r="L1154" s="137" t="s">
        <v>2929</v>
      </c>
      <c r="M1154" s="130" t="s">
        <v>82</v>
      </c>
      <c r="N1154" s="125" t="s">
        <v>342</v>
      </c>
      <c r="O1154" s="123" t="s">
        <v>32</v>
      </c>
      <c r="P1154" s="123" t="s">
        <v>84</v>
      </c>
      <c r="R1154" s="123">
        <v>62.8</v>
      </c>
      <c r="S1154" s="123">
        <v>62.8</v>
      </c>
      <c r="T1154" s="123">
        <v>0</v>
      </c>
      <c r="U1154" s="123">
        <v>0</v>
      </c>
      <c r="V1154" s="123">
        <v>0</v>
      </c>
    </row>
    <row r="1155" spans="1:22">
      <c r="A1155" s="129" t="s">
        <v>361</v>
      </c>
      <c r="B1155" s="127" t="s">
        <v>360</v>
      </c>
      <c r="C1155" s="124" t="s">
        <v>2309</v>
      </c>
      <c r="D1155" s="127" t="s">
        <v>81</v>
      </c>
      <c r="F1155" s="124">
        <v>1</v>
      </c>
      <c r="G1155" s="126">
        <f>VLOOKUP(A1155,'CET uproszczony 15 07 2020'!$B$3:$G$778,6,0)</f>
        <v>2130</v>
      </c>
      <c r="H1155" s="127" t="s">
        <v>5</v>
      </c>
      <c r="I1155" s="128">
        <v>0.23</v>
      </c>
      <c r="K1155" s="135" t="s">
        <v>2750</v>
      </c>
      <c r="L1155" s="137" t="s">
        <v>2930</v>
      </c>
      <c r="M1155" s="130" t="s">
        <v>82</v>
      </c>
      <c r="N1155" s="125" t="s">
        <v>342</v>
      </c>
      <c r="O1155" s="123" t="s">
        <v>32</v>
      </c>
      <c r="P1155" s="123" t="s">
        <v>84</v>
      </c>
      <c r="R1155" s="123">
        <v>62.8</v>
      </c>
      <c r="S1155" s="123">
        <v>62.8</v>
      </c>
      <c r="T1155" s="123">
        <v>0</v>
      </c>
      <c r="U1155" s="123">
        <v>0</v>
      </c>
      <c r="V1155" s="123">
        <v>0</v>
      </c>
    </row>
    <row r="1156" spans="1:22">
      <c r="A1156" s="129" t="s">
        <v>363</v>
      </c>
      <c r="B1156" s="127" t="s">
        <v>362</v>
      </c>
      <c r="C1156" s="124" t="s">
        <v>2313</v>
      </c>
      <c r="D1156" s="127" t="s">
        <v>81</v>
      </c>
      <c r="F1156" s="124">
        <v>1</v>
      </c>
      <c r="G1156" s="126">
        <f>VLOOKUP(A1156,'CET uproszczony 15 07 2020'!$B$3:$G$778,6,0)</f>
        <v>2130</v>
      </c>
      <c r="H1156" s="127" t="s">
        <v>5</v>
      </c>
      <c r="I1156" s="128">
        <v>0.23</v>
      </c>
      <c r="K1156" s="135" t="s">
        <v>2687</v>
      </c>
      <c r="L1156" s="137" t="s">
        <v>2931</v>
      </c>
      <c r="M1156" s="130" t="s">
        <v>82</v>
      </c>
      <c r="N1156" s="125" t="s">
        <v>342</v>
      </c>
      <c r="O1156" s="123" t="s">
        <v>32</v>
      </c>
      <c r="P1156" s="123" t="s">
        <v>84</v>
      </c>
      <c r="R1156" s="123">
        <v>62.8</v>
      </c>
      <c r="S1156" s="123">
        <v>62.8</v>
      </c>
      <c r="T1156" s="123">
        <v>0</v>
      </c>
      <c r="U1156" s="123">
        <v>0</v>
      </c>
      <c r="V1156" s="123">
        <v>0</v>
      </c>
    </row>
    <row r="1157" spans="1:22">
      <c r="A1157" s="129" t="s">
        <v>377</v>
      </c>
      <c r="B1157" s="127" t="s">
        <v>376</v>
      </c>
      <c r="C1157" s="124" t="s">
        <v>2310</v>
      </c>
      <c r="D1157" s="127" t="s">
        <v>81</v>
      </c>
      <c r="F1157" s="124">
        <v>1</v>
      </c>
      <c r="G1157" s="126">
        <f>VLOOKUP(A1157,'CET uproszczony 15 07 2020'!$B$3:$G$778,6,0)</f>
        <v>2772</v>
      </c>
      <c r="H1157" s="127" t="s">
        <v>5</v>
      </c>
      <c r="I1157" s="128">
        <v>0.23</v>
      </c>
      <c r="K1157" s="135" t="s">
        <v>2687</v>
      </c>
      <c r="L1157" s="137" t="s">
        <v>2955</v>
      </c>
      <c r="M1157" s="130" t="s">
        <v>82</v>
      </c>
      <c r="N1157" s="125" t="s">
        <v>342</v>
      </c>
      <c r="O1157" s="123" t="s">
        <v>32</v>
      </c>
      <c r="P1157" s="123" t="s">
        <v>84</v>
      </c>
      <c r="R1157" s="123">
        <v>77.2</v>
      </c>
      <c r="S1157" s="123">
        <v>77.2</v>
      </c>
      <c r="T1157" s="123">
        <v>0</v>
      </c>
      <c r="U1157" s="123">
        <v>0</v>
      </c>
      <c r="V1157" s="123">
        <v>0</v>
      </c>
    </row>
    <row r="1158" spans="1:22">
      <c r="A1158" s="129" t="s">
        <v>377</v>
      </c>
      <c r="B1158" s="127" t="s">
        <v>376</v>
      </c>
      <c r="C1158" s="124" t="s">
        <v>2310</v>
      </c>
      <c r="D1158" s="127" t="s">
        <v>81</v>
      </c>
      <c r="F1158" s="124">
        <v>1</v>
      </c>
      <c r="G1158" s="126">
        <f>VLOOKUP(A1158,'CET uproszczony 15 07 2020'!$B$3:$G$778,6,0)</f>
        <v>2772</v>
      </c>
      <c r="H1158" s="127" t="s">
        <v>5</v>
      </c>
      <c r="I1158" s="128">
        <v>0.23</v>
      </c>
      <c r="K1158" s="135" t="s">
        <v>2686</v>
      </c>
      <c r="L1158" s="137" t="s">
        <v>2956</v>
      </c>
      <c r="M1158" s="130" t="s">
        <v>82</v>
      </c>
      <c r="N1158" s="125" t="s">
        <v>342</v>
      </c>
      <c r="O1158" s="123" t="s">
        <v>32</v>
      </c>
      <c r="P1158" s="123" t="s">
        <v>84</v>
      </c>
      <c r="R1158" s="123">
        <v>77.2</v>
      </c>
      <c r="S1158" s="123">
        <v>77.2</v>
      </c>
      <c r="T1158" s="123">
        <v>0</v>
      </c>
      <c r="U1158" s="123">
        <v>0</v>
      </c>
      <c r="V1158" s="123">
        <v>0</v>
      </c>
    </row>
    <row r="1159" spans="1:22">
      <c r="A1159" s="129" t="s">
        <v>377</v>
      </c>
      <c r="B1159" s="127" t="s">
        <v>376</v>
      </c>
      <c r="C1159" s="124" t="s">
        <v>2310</v>
      </c>
      <c r="D1159" s="127" t="s">
        <v>81</v>
      </c>
      <c r="F1159" s="124">
        <v>1</v>
      </c>
      <c r="G1159" s="126">
        <f>VLOOKUP(A1159,'CET uproszczony 15 07 2020'!$B$3:$G$778,6,0)</f>
        <v>2772</v>
      </c>
      <c r="H1159" s="127" t="s">
        <v>5</v>
      </c>
      <c r="I1159" s="128">
        <v>0.23</v>
      </c>
      <c r="K1159" s="135" t="s">
        <v>2740</v>
      </c>
      <c r="L1159" s="137" t="s">
        <v>2957</v>
      </c>
      <c r="M1159" s="130" t="s">
        <v>82</v>
      </c>
      <c r="N1159" s="125" t="s">
        <v>342</v>
      </c>
      <c r="O1159" s="123" t="s">
        <v>32</v>
      </c>
      <c r="P1159" s="123" t="s">
        <v>84</v>
      </c>
      <c r="R1159" s="123">
        <v>77.2</v>
      </c>
      <c r="S1159" s="123">
        <v>77.2</v>
      </c>
      <c r="T1159" s="123">
        <v>0</v>
      </c>
      <c r="U1159" s="123">
        <v>0</v>
      </c>
      <c r="V1159" s="123">
        <v>0</v>
      </c>
    </row>
    <row r="1160" spans="1:22">
      <c r="A1160" s="129" t="s">
        <v>377</v>
      </c>
      <c r="B1160" s="127" t="s">
        <v>376</v>
      </c>
      <c r="C1160" s="124" t="s">
        <v>2310</v>
      </c>
      <c r="D1160" s="127" t="s">
        <v>81</v>
      </c>
      <c r="F1160" s="124">
        <v>1</v>
      </c>
      <c r="G1160" s="126">
        <f>VLOOKUP(A1160,'CET uproszczony 15 07 2020'!$B$3:$G$778,6,0)</f>
        <v>2772</v>
      </c>
      <c r="H1160" s="127" t="s">
        <v>5</v>
      </c>
      <c r="I1160" s="128">
        <v>0.23</v>
      </c>
      <c r="K1160" s="135" t="s">
        <v>233</v>
      </c>
      <c r="L1160" s="137" t="s">
        <v>2958</v>
      </c>
      <c r="M1160" s="130" t="s">
        <v>82</v>
      </c>
      <c r="N1160" s="125" t="s">
        <v>342</v>
      </c>
      <c r="O1160" s="123" t="s">
        <v>32</v>
      </c>
      <c r="P1160" s="123" t="s">
        <v>84</v>
      </c>
      <c r="R1160" s="123">
        <v>77.2</v>
      </c>
      <c r="S1160" s="123">
        <v>77.2</v>
      </c>
      <c r="T1160" s="123">
        <v>0</v>
      </c>
      <c r="U1160" s="123">
        <v>0</v>
      </c>
      <c r="V1160" s="123">
        <v>0</v>
      </c>
    </row>
    <row r="1161" spans="1:22">
      <c r="A1161" s="129" t="s">
        <v>377</v>
      </c>
      <c r="B1161" s="127" t="s">
        <v>376</v>
      </c>
      <c r="C1161" s="124" t="s">
        <v>2310</v>
      </c>
      <c r="D1161" s="127" t="s">
        <v>81</v>
      </c>
      <c r="F1161" s="124">
        <v>1</v>
      </c>
      <c r="G1161" s="126">
        <f>VLOOKUP(A1161,'CET uproszczony 15 07 2020'!$B$3:$G$778,6,0)</f>
        <v>2772</v>
      </c>
      <c r="H1161" s="127" t="s">
        <v>5</v>
      </c>
      <c r="I1161" s="128">
        <v>0.23</v>
      </c>
      <c r="K1161" s="135" t="s">
        <v>2746</v>
      </c>
      <c r="L1161" s="137" t="s">
        <v>2959</v>
      </c>
      <c r="M1161" s="130" t="s">
        <v>82</v>
      </c>
      <c r="N1161" s="125" t="s">
        <v>342</v>
      </c>
      <c r="O1161" s="123" t="s">
        <v>32</v>
      </c>
      <c r="P1161" s="123" t="s">
        <v>84</v>
      </c>
      <c r="R1161" s="123">
        <v>77.2</v>
      </c>
      <c r="S1161" s="123">
        <v>77.2</v>
      </c>
      <c r="T1161" s="123">
        <v>0</v>
      </c>
      <c r="U1161" s="123">
        <v>0</v>
      </c>
      <c r="V1161" s="123">
        <v>0</v>
      </c>
    </row>
    <row r="1162" spans="1:22">
      <c r="A1162" s="129" t="s">
        <v>377</v>
      </c>
      <c r="B1162" s="127" t="s">
        <v>376</v>
      </c>
      <c r="C1162" s="124" t="s">
        <v>2310</v>
      </c>
      <c r="D1162" s="127" t="s">
        <v>81</v>
      </c>
      <c r="F1162" s="124">
        <v>1</v>
      </c>
      <c r="G1162" s="126">
        <f>VLOOKUP(A1162,'CET uproszczony 15 07 2020'!$B$3:$G$778,6,0)</f>
        <v>2772</v>
      </c>
      <c r="H1162" s="127" t="s">
        <v>5</v>
      </c>
      <c r="I1162" s="128">
        <v>0.23</v>
      </c>
      <c r="K1162" s="135" t="s">
        <v>2748</v>
      </c>
      <c r="L1162" s="137" t="s">
        <v>2960</v>
      </c>
      <c r="M1162" s="130" t="s">
        <v>82</v>
      </c>
      <c r="N1162" s="125" t="s">
        <v>342</v>
      </c>
      <c r="O1162" s="123" t="s">
        <v>32</v>
      </c>
      <c r="P1162" s="123" t="s">
        <v>84</v>
      </c>
      <c r="R1162" s="123">
        <v>77.2</v>
      </c>
      <c r="S1162" s="123">
        <v>77.2</v>
      </c>
      <c r="T1162" s="123">
        <v>0</v>
      </c>
      <c r="U1162" s="123">
        <v>0</v>
      </c>
      <c r="V1162" s="123">
        <v>0</v>
      </c>
    </row>
    <row r="1163" spans="1:22">
      <c r="A1163" s="129" t="s">
        <v>377</v>
      </c>
      <c r="B1163" s="127" t="s">
        <v>376</v>
      </c>
      <c r="C1163" s="124" t="s">
        <v>2310</v>
      </c>
      <c r="D1163" s="127" t="s">
        <v>81</v>
      </c>
      <c r="F1163" s="124">
        <v>1</v>
      </c>
      <c r="G1163" s="126">
        <f>VLOOKUP(A1163,'CET uproszczony 15 07 2020'!$B$3:$G$778,6,0)</f>
        <v>2772</v>
      </c>
      <c r="H1163" s="127" t="s">
        <v>5</v>
      </c>
      <c r="I1163" s="128">
        <v>0.23</v>
      </c>
      <c r="K1163" s="135" t="s">
        <v>2750</v>
      </c>
      <c r="L1163" s="137" t="s">
        <v>2961</v>
      </c>
      <c r="M1163" s="130" t="s">
        <v>82</v>
      </c>
      <c r="N1163" s="125" t="s">
        <v>342</v>
      </c>
      <c r="O1163" s="123" t="s">
        <v>32</v>
      </c>
      <c r="P1163" s="123" t="s">
        <v>84</v>
      </c>
      <c r="R1163" s="123">
        <v>77.2</v>
      </c>
      <c r="S1163" s="123">
        <v>77.2</v>
      </c>
      <c r="T1163" s="123">
        <v>0</v>
      </c>
      <c r="U1163" s="123">
        <v>0</v>
      </c>
      <c r="V1163" s="123">
        <v>0</v>
      </c>
    </row>
    <row r="1164" spans="1:22">
      <c r="A1164" s="129" t="s">
        <v>379</v>
      </c>
      <c r="B1164" s="127" t="s">
        <v>378</v>
      </c>
      <c r="C1164" s="124" t="s">
        <v>2314</v>
      </c>
      <c r="D1164" s="127" t="s">
        <v>81</v>
      </c>
      <c r="F1164" s="124">
        <v>1</v>
      </c>
      <c r="G1164" s="126">
        <f>VLOOKUP(A1164,'CET uproszczony 15 07 2020'!$B$3:$G$778,6,0)</f>
        <v>2772</v>
      </c>
      <c r="H1164" s="127" t="s">
        <v>5</v>
      </c>
      <c r="I1164" s="128">
        <v>0.23</v>
      </c>
      <c r="K1164" s="135" t="s">
        <v>2687</v>
      </c>
      <c r="L1164" s="137" t="s">
        <v>2962</v>
      </c>
      <c r="M1164" s="130" t="s">
        <v>82</v>
      </c>
      <c r="N1164" s="125" t="s">
        <v>342</v>
      </c>
      <c r="O1164" s="123" t="s">
        <v>32</v>
      </c>
      <c r="P1164" s="123" t="s">
        <v>84</v>
      </c>
      <c r="R1164" s="123">
        <v>77.2</v>
      </c>
      <c r="S1164" s="123">
        <v>77.2</v>
      </c>
      <c r="T1164" s="123">
        <v>0</v>
      </c>
      <c r="U1164" s="123">
        <v>0</v>
      </c>
      <c r="V1164" s="123">
        <v>0</v>
      </c>
    </row>
    <row r="1165" spans="1:22">
      <c r="A1165" s="129" t="s">
        <v>393</v>
      </c>
      <c r="B1165" s="127" t="s">
        <v>392</v>
      </c>
      <c r="C1165" s="124" t="s">
        <v>2311</v>
      </c>
      <c r="D1165" s="127" t="s">
        <v>81</v>
      </c>
      <c r="F1165" s="124">
        <v>1</v>
      </c>
      <c r="G1165" s="126">
        <f>VLOOKUP(A1165,'CET uproszczony 15 07 2020'!$B$3:$G$778,6,0)</f>
        <v>3723</v>
      </c>
      <c r="H1165" s="127" t="s">
        <v>5</v>
      </c>
      <c r="I1165" s="128">
        <v>0.23</v>
      </c>
      <c r="K1165" s="135" t="s">
        <v>2687</v>
      </c>
      <c r="L1165" s="137" t="s">
        <v>2989</v>
      </c>
      <c r="M1165" s="130" t="s">
        <v>82</v>
      </c>
      <c r="N1165" s="125" t="s">
        <v>342</v>
      </c>
      <c r="O1165" s="123" t="s">
        <v>32</v>
      </c>
      <c r="P1165" s="123" t="s">
        <v>84</v>
      </c>
      <c r="R1165" s="123">
        <v>97.9</v>
      </c>
      <c r="S1165" s="123">
        <v>97.9</v>
      </c>
      <c r="T1165" s="123">
        <v>0</v>
      </c>
      <c r="U1165" s="123">
        <v>0</v>
      </c>
      <c r="V1165" s="123">
        <v>0</v>
      </c>
    </row>
    <row r="1166" spans="1:22">
      <c r="A1166" s="129" t="s">
        <v>393</v>
      </c>
      <c r="B1166" s="127" t="s">
        <v>392</v>
      </c>
      <c r="C1166" s="124" t="s">
        <v>2311</v>
      </c>
      <c r="D1166" s="127" t="s">
        <v>81</v>
      </c>
      <c r="F1166" s="124">
        <v>1</v>
      </c>
      <c r="G1166" s="126">
        <f>VLOOKUP(A1166,'CET uproszczony 15 07 2020'!$B$3:$G$778,6,0)</f>
        <v>3723</v>
      </c>
      <c r="H1166" s="127" t="s">
        <v>5</v>
      </c>
      <c r="I1166" s="128">
        <v>0.23</v>
      </c>
      <c r="K1166" s="135" t="s">
        <v>233</v>
      </c>
      <c r="L1166" s="137" t="s">
        <v>2990</v>
      </c>
      <c r="M1166" s="130" t="s">
        <v>82</v>
      </c>
      <c r="N1166" s="125" t="s">
        <v>342</v>
      </c>
      <c r="O1166" s="123" t="s">
        <v>32</v>
      </c>
      <c r="P1166" s="123" t="s">
        <v>84</v>
      </c>
      <c r="R1166" s="123">
        <v>97.9</v>
      </c>
      <c r="S1166" s="123">
        <v>97.9</v>
      </c>
      <c r="T1166" s="123">
        <v>0</v>
      </c>
      <c r="U1166" s="123">
        <v>0</v>
      </c>
      <c r="V1166" s="123">
        <v>0</v>
      </c>
    </row>
    <row r="1167" spans="1:22">
      <c r="A1167" s="129" t="s">
        <v>393</v>
      </c>
      <c r="B1167" s="127" t="s">
        <v>392</v>
      </c>
      <c r="C1167" s="124" t="s">
        <v>2311</v>
      </c>
      <c r="D1167" s="127" t="s">
        <v>81</v>
      </c>
      <c r="F1167" s="124">
        <v>1</v>
      </c>
      <c r="G1167" s="126">
        <f>VLOOKUP(A1167,'CET uproszczony 15 07 2020'!$B$3:$G$778,6,0)</f>
        <v>3723</v>
      </c>
      <c r="H1167" s="127" t="s">
        <v>5</v>
      </c>
      <c r="I1167" s="128">
        <v>0.23</v>
      </c>
      <c r="K1167" s="135" t="s">
        <v>2746</v>
      </c>
      <c r="L1167" s="137" t="s">
        <v>2991</v>
      </c>
      <c r="M1167" s="130" t="s">
        <v>82</v>
      </c>
      <c r="N1167" s="125" t="s">
        <v>342</v>
      </c>
      <c r="O1167" s="123" t="s">
        <v>32</v>
      </c>
      <c r="P1167" s="123" t="s">
        <v>84</v>
      </c>
      <c r="R1167" s="123">
        <v>97.9</v>
      </c>
      <c r="S1167" s="123">
        <v>97.9</v>
      </c>
      <c r="T1167" s="123">
        <v>0</v>
      </c>
      <c r="U1167" s="123">
        <v>0</v>
      </c>
      <c r="V1167" s="123">
        <v>0</v>
      </c>
    </row>
    <row r="1168" spans="1:22">
      <c r="A1168" s="129" t="s">
        <v>393</v>
      </c>
      <c r="B1168" s="127" t="s">
        <v>392</v>
      </c>
      <c r="C1168" s="124" t="s">
        <v>2311</v>
      </c>
      <c r="D1168" s="127" t="s">
        <v>81</v>
      </c>
      <c r="F1168" s="124">
        <v>1</v>
      </c>
      <c r="G1168" s="126">
        <f>VLOOKUP(A1168,'CET uproszczony 15 07 2020'!$B$3:$G$778,6,0)</f>
        <v>3723</v>
      </c>
      <c r="H1168" s="127" t="s">
        <v>5</v>
      </c>
      <c r="I1168" s="128">
        <v>0.23</v>
      </c>
      <c r="K1168" s="135" t="s">
        <v>2748</v>
      </c>
      <c r="L1168" s="137" t="s">
        <v>2992</v>
      </c>
      <c r="M1168" s="130" t="s">
        <v>82</v>
      </c>
      <c r="N1168" s="125" t="s">
        <v>342</v>
      </c>
      <c r="O1168" s="123" t="s">
        <v>32</v>
      </c>
      <c r="P1168" s="123" t="s">
        <v>84</v>
      </c>
      <c r="R1168" s="123">
        <v>97.9</v>
      </c>
      <c r="S1168" s="123">
        <v>97.9</v>
      </c>
      <c r="T1168" s="123">
        <v>0</v>
      </c>
      <c r="U1168" s="123">
        <v>0</v>
      </c>
      <c r="V1168" s="123">
        <v>0</v>
      </c>
    </row>
    <row r="1169" spans="1:22">
      <c r="A1169" s="129" t="s">
        <v>393</v>
      </c>
      <c r="B1169" s="127" t="s">
        <v>392</v>
      </c>
      <c r="C1169" s="124" t="s">
        <v>2311</v>
      </c>
      <c r="D1169" s="127" t="s">
        <v>81</v>
      </c>
      <c r="F1169" s="124">
        <v>1</v>
      </c>
      <c r="G1169" s="126">
        <f>VLOOKUP(A1169,'CET uproszczony 15 07 2020'!$B$3:$G$778,6,0)</f>
        <v>3723</v>
      </c>
      <c r="H1169" s="127" t="s">
        <v>5</v>
      </c>
      <c r="I1169" s="128">
        <v>0.23</v>
      </c>
      <c r="K1169" s="135" t="s">
        <v>2750</v>
      </c>
      <c r="L1169" s="137" t="s">
        <v>2993</v>
      </c>
      <c r="M1169" s="130" t="s">
        <v>82</v>
      </c>
      <c r="N1169" s="125" t="s">
        <v>342</v>
      </c>
      <c r="O1169" s="123" t="s">
        <v>32</v>
      </c>
      <c r="P1169" s="123" t="s">
        <v>84</v>
      </c>
      <c r="R1169" s="123">
        <v>97.9</v>
      </c>
      <c r="S1169" s="123">
        <v>97.9</v>
      </c>
      <c r="T1169" s="123">
        <v>0</v>
      </c>
      <c r="U1169" s="123">
        <v>0</v>
      </c>
      <c r="V1169" s="123">
        <v>0</v>
      </c>
    </row>
    <row r="1170" spans="1:22">
      <c r="A1170" s="129" t="s">
        <v>395</v>
      </c>
      <c r="B1170" s="127" t="s">
        <v>394</v>
      </c>
      <c r="C1170" s="124" t="s">
        <v>2315</v>
      </c>
      <c r="D1170" s="127" t="s">
        <v>81</v>
      </c>
      <c r="F1170" s="124">
        <v>1</v>
      </c>
      <c r="G1170" s="126">
        <f>VLOOKUP(A1170,'CET uproszczony 15 07 2020'!$B$3:$G$778,6,0)</f>
        <v>3723</v>
      </c>
      <c r="H1170" s="127" t="s">
        <v>5</v>
      </c>
      <c r="I1170" s="128">
        <v>0.23</v>
      </c>
      <c r="K1170" s="135" t="s">
        <v>2687</v>
      </c>
      <c r="L1170" s="137" t="s">
        <v>2994</v>
      </c>
      <c r="M1170" s="130" t="s">
        <v>82</v>
      </c>
      <c r="N1170" s="125" t="s">
        <v>342</v>
      </c>
      <c r="O1170" s="123" t="s">
        <v>32</v>
      </c>
      <c r="P1170" s="123" t="s">
        <v>84</v>
      </c>
      <c r="R1170" s="123">
        <v>97.9</v>
      </c>
      <c r="S1170" s="123">
        <v>97.9</v>
      </c>
      <c r="T1170" s="123">
        <v>0</v>
      </c>
      <c r="U1170" s="123">
        <v>0</v>
      </c>
      <c r="V1170" s="123">
        <v>0</v>
      </c>
    </row>
    <row r="1171" spans="1:22">
      <c r="A1171" s="129" t="s">
        <v>395</v>
      </c>
      <c r="B1171" s="127" t="s">
        <v>394</v>
      </c>
      <c r="C1171" s="124" t="s">
        <v>2315</v>
      </c>
      <c r="D1171" s="127" t="s">
        <v>81</v>
      </c>
      <c r="F1171" s="124">
        <v>1</v>
      </c>
      <c r="G1171" s="126">
        <f>VLOOKUP(A1171,'CET uproszczony 15 07 2020'!$B$3:$G$778,6,0)</f>
        <v>3723</v>
      </c>
      <c r="H1171" s="127" t="s">
        <v>5</v>
      </c>
      <c r="I1171" s="128">
        <v>0.23</v>
      </c>
      <c r="K1171" s="135" t="s">
        <v>2686</v>
      </c>
      <c r="L1171" s="137" t="s">
        <v>2995</v>
      </c>
      <c r="M1171" s="130" t="s">
        <v>82</v>
      </c>
      <c r="N1171" s="125" t="s">
        <v>342</v>
      </c>
      <c r="O1171" s="123" t="s">
        <v>32</v>
      </c>
      <c r="P1171" s="123" t="s">
        <v>84</v>
      </c>
      <c r="R1171" s="123">
        <v>97.9</v>
      </c>
      <c r="S1171" s="123">
        <v>97.9</v>
      </c>
      <c r="T1171" s="123">
        <v>0</v>
      </c>
      <c r="U1171" s="123">
        <v>0</v>
      </c>
      <c r="V1171" s="123">
        <v>0</v>
      </c>
    </row>
    <row r="1172" spans="1:22">
      <c r="A1172" s="129" t="s">
        <v>395</v>
      </c>
      <c r="B1172" s="127" t="s">
        <v>394</v>
      </c>
      <c r="C1172" s="124" t="s">
        <v>2315</v>
      </c>
      <c r="D1172" s="127" t="s">
        <v>81</v>
      </c>
      <c r="F1172" s="124">
        <v>1</v>
      </c>
      <c r="G1172" s="126">
        <f>VLOOKUP(A1172,'CET uproszczony 15 07 2020'!$B$3:$G$778,6,0)</f>
        <v>3723</v>
      </c>
      <c r="H1172" s="127" t="s">
        <v>5</v>
      </c>
      <c r="I1172" s="128">
        <v>0.23</v>
      </c>
      <c r="K1172" s="135" t="s">
        <v>2740</v>
      </c>
      <c r="L1172" s="137" t="s">
        <v>2996</v>
      </c>
      <c r="M1172" s="130" t="s">
        <v>82</v>
      </c>
      <c r="N1172" s="125" t="s">
        <v>342</v>
      </c>
      <c r="O1172" s="123" t="s">
        <v>32</v>
      </c>
      <c r="P1172" s="123" t="s">
        <v>84</v>
      </c>
      <c r="R1172" s="123">
        <v>97.9</v>
      </c>
      <c r="S1172" s="123">
        <v>97.9</v>
      </c>
      <c r="T1172" s="123">
        <v>0</v>
      </c>
      <c r="U1172" s="123">
        <v>0</v>
      </c>
      <c r="V1172" s="123">
        <v>0</v>
      </c>
    </row>
    <row r="1173" spans="1:22">
      <c r="A1173" s="129" t="s">
        <v>395</v>
      </c>
      <c r="B1173" s="127" t="s">
        <v>394</v>
      </c>
      <c r="C1173" s="124" t="s">
        <v>2315</v>
      </c>
      <c r="D1173" s="127" t="s">
        <v>81</v>
      </c>
      <c r="F1173" s="124">
        <v>1</v>
      </c>
      <c r="G1173" s="126">
        <f>VLOOKUP(A1173,'CET uproszczony 15 07 2020'!$B$3:$G$778,6,0)</f>
        <v>3723</v>
      </c>
      <c r="H1173" s="127" t="s">
        <v>5</v>
      </c>
      <c r="I1173" s="128">
        <v>0.23</v>
      </c>
      <c r="K1173" s="135" t="s">
        <v>233</v>
      </c>
      <c r="L1173" s="137" t="s">
        <v>2997</v>
      </c>
      <c r="M1173" s="130" t="s">
        <v>82</v>
      </c>
      <c r="N1173" s="125" t="s">
        <v>342</v>
      </c>
      <c r="O1173" s="123" t="s">
        <v>32</v>
      </c>
      <c r="P1173" s="123" t="s">
        <v>84</v>
      </c>
      <c r="R1173" s="123">
        <v>97.9</v>
      </c>
      <c r="S1173" s="123">
        <v>97.9</v>
      </c>
      <c r="T1173" s="123">
        <v>0</v>
      </c>
      <c r="U1173" s="123">
        <v>0</v>
      </c>
      <c r="V1173" s="123">
        <v>0</v>
      </c>
    </row>
    <row r="1174" spans="1:22">
      <c r="A1174" s="129" t="s">
        <v>346</v>
      </c>
      <c r="B1174" s="127" t="s">
        <v>345</v>
      </c>
      <c r="C1174" s="124" t="s">
        <v>2316</v>
      </c>
      <c r="D1174" s="127" t="s">
        <v>81</v>
      </c>
      <c r="F1174" s="124">
        <v>1</v>
      </c>
      <c r="G1174" s="126">
        <f>VLOOKUP(A1174,'CET uproszczony 15 07 2020'!$B$3:$G$778,6,0)</f>
        <v>1985</v>
      </c>
      <c r="H1174" s="127" t="s">
        <v>5</v>
      </c>
      <c r="I1174" s="128">
        <v>0.23</v>
      </c>
      <c r="K1174" s="135" t="s">
        <v>2687</v>
      </c>
      <c r="L1174" s="137" t="s">
        <v>2909</v>
      </c>
      <c r="M1174" s="130" t="s">
        <v>82</v>
      </c>
      <c r="N1174" s="125" t="s">
        <v>347</v>
      </c>
      <c r="O1174" s="123" t="s">
        <v>32</v>
      </c>
      <c r="P1174" s="123" t="s">
        <v>84</v>
      </c>
      <c r="R1174" s="123">
        <v>60.9</v>
      </c>
      <c r="S1174" s="123">
        <v>60.9</v>
      </c>
      <c r="T1174" s="123">
        <v>0</v>
      </c>
      <c r="U1174" s="123">
        <v>0</v>
      </c>
      <c r="V1174" s="123">
        <v>0</v>
      </c>
    </row>
    <row r="1175" spans="1:22">
      <c r="A1175" s="129" t="s">
        <v>346</v>
      </c>
      <c r="B1175" s="127" t="s">
        <v>345</v>
      </c>
      <c r="C1175" s="124" t="s">
        <v>2316</v>
      </c>
      <c r="D1175" s="127" t="s">
        <v>81</v>
      </c>
      <c r="F1175" s="124">
        <v>1</v>
      </c>
      <c r="G1175" s="126">
        <f>VLOOKUP(A1175,'CET uproszczony 15 07 2020'!$B$3:$G$778,6,0)</f>
        <v>1985</v>
      </c>
      <c r="H1175" s="127" t="s">
        <v>5</v>
      </c>
      <c r="I1175" s="128">
        <v>0.23</v>
      </c>
      <c r="K1175" s="135" t="s">
        <v>2746</v>
      </c>
      <c r="L1175" s="137" t="s">
        <v>2910</v>
      </c>
      <c r="M1175" s="130" t="s">
        <v>82</v>
      </c>
      <c r="N1175" s="125" t="s">
        <v>347</v>
      </c>
      <c r="O1175" s="123" t="s">
        <v>32</v>
      </c>
      <c r="P1175" s="123" t="s">
        <v>84</v>
      </c>
      <c r="R1175" s="123">
        <v>60.9</v>
      </c>
      <c r="S1175" s="123">
        <v>60.9</v>
      </c>
      <c r="T1175" s="123">
        <v>0</v>
      </c>
      <c r="U1175" s="123">
        <v>0</v>
      </c>
      <c r="V1175" s="123">
        <v>0</v>
      </c>
    </row>
    <row r="1176" spans="1:22">
      <c r="A1176" s="129" t="s">
        <v>346</v>
      </c>
      <c r="B1176" s="127" t="s">
        <v>345</v>
      </c>
      <c r="C1176" s="124" t="s">
        <v>2316</v>
      </c>
      <c r="D1176" s="127" t="s">
        <v>81</v>
      </c>
      <c r="F1176" s="124">
        <v>1</v>
      </c>
      <c r="G1176" s="126">
        <f>VLOOKUP(A1176,'CET uproszczony 15 07 2020'!$B$3:$G$778,6,0)</f>
        <v>1985</v>
      </c>
      <c r="H1176" s="127" t="s">
        <v>5</v>
      </c>
      <c r="I1176" s="128">
        <v>0.23</v>
      </c>
      <c r="K1176" s="135" t="s">
        <v>2748</v>
      </c>
      <c r="L1176" s="137" t="s">
        <v>2911</v>
      </c>
      <c r="M1176" s="130" t="s">
        <v>82</v>
      </c>
      <c r="N1176" s="125" t="s">
        <v>347</v>
      </c>
      <c r="O1176" s="123" t="s">
        <v>32</v>
      </c>
      <c r="P1176" s="123" t="s">
        <v>84</v>
      </c>
      <c r="R1176" s="123">
        <v>60.9</v>
      </c>
      <c r="S1176" s="123">
        <v>60.9</v>
      </c>
      <c r="T1176" s="123">
        <v>0</v>
      </c>
      <c r="U1176" s="123">
        <v>0</v>
      </c>
      <c r="V1176" s="123">
        <v>0</v>
      </c>
    </row>
    <row r="1177" spans="1:22">
      <c r="A1177" s="129" t="s">
        <v>346</v>
      </c>
      <c r="B1177" s="127" t="s">
        <v>345</v>
      </c>
      <c r="C1177" s="124" t="s">
        <v>2316</v>
      </c>
      <c r="D1177" s="127" t="s">
        <v>81</v>
      </c>
      <c r="F1177" s="124">
        <v>1</v>
      </c>
      <c r="G1177" s="126">
        <f>VLOOKUP(A1177,'CET uproszczony 15 07 2020'!$B$3:$G$778,6,0)</f>
        <v>1985</v>
      </c>
      <c r="H1177" s="127" t="s">
        <v>5</v>
      </c>
      <c r="I1177" s="128">
        <v>0.23</v>
      </c>
      <c r="K1177" s="135" t="s">
        <v>2750</v>
      </c>
      <c r="L1177" s="137" t="s">
        <v>2912</v>
      </c>
      <c r="M1177" s="130" t="s">
        <v>82</v>
      </c>
      <c r="N1177" s="125" t="s">
        <v>347</v>
      </c>
      <c r="O1177" s="123" t="s">
        <v>32</v>
      </c>
      <c r="P1177" s="123" t="s">
        <v>84</v>
      </c>
      <c r="R1177" s="123">
        <v>60.9</v>
      </c>
      <c r="S1177" s="123">
        <v>60.9</v>
      </c>
      <c r="T1177" s="123">
        <v>0</v>
      </c>
      <c r="U1177" s="123">
        <v>0</v>
      </c>
      <c r="V1177" s="123">
        <v>0</v>
      </c>
    </row>
    <row r="1178" spans="1:22">
      <c r="A1178" s="129" t="s">
        <v>349</v>
      </c>
      <c r="B1178" s="127" t="s">
        <v>348</v>
      </c>
      <c r="C1178" s="124" t="s">
        <v>2320</v>
      </c>
      <c r="D1178" s="127" t="s">
        <v>81</v>
      </c>
      <c r="F1178" s="124">
        <v>1</v>
      </c>
      <c r="G1178" s="126">
        <f>VLOOKUP(A1178,'CET uproszczony 15 07 2020'!$B$3:$G$778,6,0)</f>
        <v>1985</v>
      </c>
      <c r="H1178" s="127" t="s">
        <v>5</v>
      </c>
      <c r="I1178" s="128">
        <v>0.23</v>
      </c>
      <c r="K1178" s="135" t="s">
        <v>2687</v>
      </c>
      <c r="L1178" s="137" t="s">
        <v>2913</v>
      </c>
      <c r="M1178" s="130" t="s">
        <v>82</v>
      </c>
      <c r="N1178" s="125" t="s">
        <v>347</v>
      </c>
      <c r="O1178" s="123" t="s">
        <v>32</v>
      </c>
      <c r="P1178" s="123" t="s">
        <v>84</v>
      </c>
      <c r="R1178" s="123">
        <v>60.9</v>
      </c>
      <c r="S1178" s="123">
        <v>60.9</v>
      </c>
      <c r="T1178" s="123">
        <v>0</v>
      </c>
      <c r="U1178" s="123">
        <v>0</v>
      </c>
      <c r="V1178" s="123">
        <v>0</v>
      </c>
    </row>
    <row r="1179" spans="1:22">
      <c r="A1179" s="129" t="s">
        <v>365</v>
      </c>
      <c r="B1179" s="127" t="s">
        <v>364</v>
      </c>
      <c r="C1179" s="124" t="s">
        <v>2317</v>
      </c>
      <c r="D1179" s="127" t="s">
        <v>81</v>
      </c>
      <c r="F1179" s="124">
        <v>1</v>
      </c>
      <c r="G1179" s="126">
        <f>VLOOKUP(A1179,'CET uproszczony 15 07 2020'!$B$3:$G$778,6,0)</f>
        <v>2507</v>
      </c>
      <c r="H1179" s="127" t="s">
        <v>5</v>
      </c>
      <c r="I1179" s="128">
        <v>0.23</v>
      </c>
      <c r="K1179" s="135" t="s">
        <v>2687</v>
      </c>
      <c r="L1179" s="137" t="s">
        <v>2932</v>
      </c>
      <c r="M1179" s="130" t="s">
        <v>82</v>
      </c>
      <c r="N1179" s="125" t="s">
        <v>347</v>
      </c>
      <c r="O1179" s="123" t="s">
        <v>32</v>
      </c>
      <c r="P1179" s="123" t="s">
        <v>84</v>
      </c>
      <c r="R1179" s="123">
        <v>74</v>
      </c>
      <c r="S1179" s="123">
        <v>74</v>
      </c>
      <c r="T1179" s="123">
        <v>0</v>
      </c>
      <c r="U1179" s="123">
        <v>0</v>
      </c>
      <c r="V1179" s="123">
        <v>0</v>
      </c>
    </row>
    <row r="1180" spans="1:22">
      <c r="A1180" s="129" t="s">
        <v>365</v>
      </c>
      <c r="B1180" s="127" t="s">
        <v>364</v>
      </c>
      <c r="C1180" s="124" t="s">
        <v>2317</v>
      </c>
      <c r="D1180" s="127" t="s">
        <v>81</v>
      </c>
      <c r="F1180" s="124">
        <v>1</v>
      </c>
      <c r="G1180" s="126">
        <f>VLOOKUP(A1180,'CET uproszczony 15 07 2020'!$B$3:$G$778,6,0)</f>
        <v>2507</v>
      </c>
      <c r="H1180" s="127" t="s">
        <v>5</v>
      </c>
      <c r="I1180" s="128">
        <v>0.23</v>
      </c>
      <c r="K1180" s="135" t="s">
        <v>2686</v>
      </c>
      <c r="L1180" s="137" t="s">
        <v>2933</v>
      </c>
      <c r="M1180" s="130" t="s">
        <v>82</v>
      </c>
      <c r="N1180" s="125" t="s">
        <v>347</v>
      </c>
      <c r="O1180" s="123" t="s">
        <v>32</v>
      </c>
      <c r="P1180" s="123" t="s">
        <v>84</v>
      </c>
      <c r="R1180" s="123">
        <v>74</v>
      </c>
      <c r="S1180" s="123">
        <v>74</v>
      </c>
      <c r="T1180" s="123">
        <v>0</v>
      </c>
      <c r="U1180" s="123">
        <v>0</v>
      </c>
      <c r="V1180" s="123">
        <v>0</v>
      </c>
    </row>
    <row r="1181" spans="1:22">
      <c r="A1181" s="129" t="s">
        <v>365</v>
      </c>
      <c r="B1181" s="127" t="s">
        <v>364</v>
      </c>
      <c r="C1181" s="124" t="s">
        <v>2317</v>
      </c>
      <c r="D1181" s="127" t="s">
        <v>81</v>
      </c>
      <c r="F1181" s="124">
        <v>1</v>
      </c>
      <c r="G1181" s="126">
        <f>VLOOKUP(A1181,'CET uproszczony 15 07 2020'!$B$3:$G$778,6,0)</f>
        <v>2507</v>
      </c>
      <c r="H1181" s="127" t="s">
        <v>5</v>
      </c>
      <c r="I1181" s="128">
        <v>0.23</v>
      </c>
      <c r="K1181" s="135" t="s">
        <v>2746</v>
      </c>
      <c r="L1181" s="137" t="s">
        <v>2934</v>
      </c>
      <c r="M1181" s="130" t="s">
        <v>82</v>
      </c>
      <c r="N1181" s="125" t="s">
        <v>347</v>
      </c>
      <c r="O1181" s="123" t="s">
        <v>32</v>
      </c>
      <c r="P1181" s="123" t="s">
        <v>84</v>
      </c>
      <c r="R1181" s="123">
        <v>74</v>
      </c>
      <c r="S1181" s="123">
        <v>74</v>
      </c>
      <c r="T1181" s="123">
        <v>0</v>
      </c>
      <c r="U1181" s="123">
        <v>0</v>
      </c>
      <c r="V1181" s="123">
        <v>0</v>
      </c>
    </row>
    <row r="1182" spans="1:22">
      <c r="A1182" s="129" t="s">
        <v>365</v>
      </c>
      <c r="B1182" s="127" t="s">
        <v>364</v>
      </c>
      <c r="C1182" s="124" t="s">
        <v>2317</v>
      </c>
      <c r="D1182" s="127" t="s">
        <v>81</v>
      </c>
      <c r="F1182" s="124">
        <v>1</v>
      </c>
      <c r="G1182" s="126">
        <f>VLOOKUP(A1182,'CET uproszczony 15 07 2020'!$B$3:$G$778,6,0)</f>
        <v>2507</v>
      </c>
      <c r="H1182" s="127" t="s">
        <v>5</v>
      </c>
      <c r="I1182" s="128">
        <v>0.23</v>
      </c>
      <c r="K1182" s="135" t="s">
        <v>2748</v>
      </c>
      <c r="L1182" s="137" t="s">
        <v>2935</v>
      </c>
      <c r="M1182" s="130" t="s">
        <v>82</v>
      </c>
      <c r="N1182" s="125" t="s">
        <v>347</v>
      </c>
      <c r="O1182" s="123" t="s">
        <v>32</v>
      </c>
      <c r="P1182" s="123" t="s">
        <v>84</v>
      </c>
      <c r="R1182" s="123">
        <v>74</v>
      </c>
      <c r="S1182" s="123">
        <v>74</v>
      </c>
      <c r="T1182" s="123">
        <v>0</v>
      </c>
      <c r="U1182" s="123">
        <v>0</v>
      </c>
      <c r="V1182" s="123">
        <v>0</v>
      </c>
    </row>
    <row r="1183" spans="1:22">
      <c r="A1183" s="129" t="s">
        <v>365</v>
      </c>
      <c r="B1183" s="127" t="s">
        <v>364</v>
      </c>
      <c r="C1183" s="124" t="s">
        <v>2317</v>
      </c>
      <c r="D1183" s="127" t="s">
        <v>81</v>
      </c>
      <c r="F1183" s="124">
        <v>1</v>
      </c>
      <c r="G1183" s="126">
        <f>VLOOKUP(A1183,'CET uproszczony 15 07 2020'!$B$3:$G$778,6,0)</f>
        <v>2507</v>
      </c>
      <c r="H1183" s="127" t="s">
        <v>5</v>
      </c>
      <c r="I1183" s="128">
        <v>0.23</v>
      </c>
      <c r="K1183" s="135" t="s">
        <v>2750</v>
      </c>
      <c r="L1183" s="137" t="s">
        <v>2936</v>
      </c>
      <c r="M1183" s="130" t="s">
        <v>82</v>
      </c>
      <c r="N1183" s="125" t="s">
        <v>347</v>
      </c>
      <c r="O1183" s="123" t="s">
        <v>32</v>
      </c>
      <c r="P1183" s="123" t="s">
        <v>84</v>
      </c>
      <c r="R1183" s="123">
        <v>74</v>
      </c>
      <c r="S1183" s="123">
        <v>74</v>
      </c>
      <c r="T1183" s="123">
        <v>0</v>
      </c>
      <c r="U1183" s="123">
        <v>0</v>
      </c>
      <c r="V1183" s="123">
        <v>0</v>
      </c>
    </row>
    <row r="1184" spans="1:22">
      <c r="A1184" s="129" t="s">
        <v>367</v>
      </c>
      <c r="B1184" s="127" t="s">
        <v>366</v>
      </c>
      <c r="C1184" s="124" t="s">
        <v>2321</v>
      </c>
      <c r="D1184" s="127" t="s">
        <v>81</v>
      </c>
      <c r="F1184" s="124">
        <v>1</v>
      </c>
      <c r="G1184" s="126">
        <f>VLOOKUP(A1184,'CET uproszczony 15 07 2020'!$B$3:$G$778,6,0)</f>
        <v>2507</v>
      </c>
      <c r="H1184" s="127" t="s">
        <v>5</v>
      </c>
      <c r="I1184" s="128">
        <v>0.23</v>
      </c>
      <c r="K1184" s="135" t="s">
        <v>2687</v>
      </c>
      <c r="L1184" s="137" t="s">
        <v>2937</v>
      </c>
      <c r="M1184" s="130" t="s">
        <v>82</v>
      </c>
      <c r="N1184" s="125" t="s">
        <v>347</v>
      </c>
      <c r="O1184" s="123" t="s">
        <v>32</v>
      </c>
      <c r="P1184" s="123" t="s">
        <v>84</v>
      </c>
      <c r="R1184" s="123">
        <v>74</v>
      </c>
      <c r="S1184" s="123">
        <v>74</v>
      </c>
      <c r="T1184" s="123">
        <v>0</v>
      </c>
      <c r="U1184" s="123">
        <v>0</v>
      </c>
      <c r="V1184" s="123">
        <v>0</v>
      </c>
    </row>
    <row r="1185" spans="1:22">
      <c r="A1185" s="129" t="s">
        <v>381</v>
      </c>
      <c r="B1185" s="127" t="s">
        <v>380</v>
      </c>
      <c r="C1185" s="124" t="s">
        <v>2318</v>
      </c>
      <c r="D1185" s="127" t="s">
        <v>81</v>
      </c>
      <c r="F1185" s="124">
        <v>1</v>
      </c>
      <c r="G1185" s="126">
        <f>VLOOKUP(A1185,'CET uproszczony 15 07 2020'!$B$3:$G$778,6,0)</f>
        <v>3326</v>
      </c>
      <c r="H1185" s="127" t="s">
        <v>5</v>
      </c>
      <c r="I1185" s="128">
        <v>0.23</v>
      </c>
      <c r="K1185" s="135" t="s">
        <v>2687</v>
      </c>
      <c r="L1185" s="137" t="s">
        <v>2963</v>
      </c>
      <c r="M1185" s="130" t="s">
        <v>82</v>
      </c>
      <c r="N1185" s="125" t="s">
        <v>347</v>
      </c>
      <c r="O1185" s="123" t="s">
        <v>32</v>
      </c>
      <c r="P1185" s="123" t="s">
        <v>84</v>
      </c>
      <c r="R1185" s="123">
        <v>94</v>
      </c>
      <c r="S1185" s="123">
        <v>94</v>
      </c>
      <c r="T1185" s="123">
        <v>0</v>
      </c>
      <c r="U1185" s="123">
        <v>0</v>
      </c>
      <c r="V1185" s="123">
        <v>0</v>
      </c>
    </row>
    <row r="1186" spans="1:22">
      <c r="A1186" s="129" t="s">
        <v>381</v>
      </c>
      <c r="B1186" s="127" t="s">
        <v>380</v>
      </c>
      <c r="C1186" s="124" t="s">
        <v>2318</v>
      </c>
      <c r="D1186" s="127" t="s">
        <v>81</v>
      </c>
      <c r="F1186" s="124">
        <v>1</v>
      </c>
      <c r="G1186" s="126">
        <f>VLOOKUP(A1186,'CET uproszczony 15 07 2020'!$B$3:$G$778,6,0)</f>
        <v>3326</v>
      </c>
      <c r="H1186" s="127" t="s">
        <v>5</v>
      </c>
      <c r="I1186" s="128">
        <v>0.23</v>
      </c>
      <c r="K1186" s="135" t="s">
        <v>2690</v>
      </c>
      <c r="L1186" s="137" t="s">
        <v>2964</v>
      </c>
      <c r="M1186" s="130" t="s">
        <v>82</v>
      </c>
      <c r="N1186" s="125" t="s">
        <v>347</v>
      </c>
      <c r="O1186" s="123" t="s">
        <v>32</v>
      </c>
      <c r="P1186" s="123" t="s">
        <v>84</v>
      </c>
      <c r="R1186" s="123">
        <v>94</v>
      </c>
      <c r="S1186" s="123">
        <v>94</v>
      </c>
      <c r="T1186" s="123">
        <v>0</v>
      </c>
      <c r="U1186" s="123">
        <v>0</v>
      </c>
      <c r="V1186" s="123">
        <v>0</v>
      </c>
    </row>
    <row r="1187" spans="1:22">
      <c r="A1187" s="129" t="s">
        <v>381</v>
      </c>
      <c r="B1187" s="127" t="s">
        <v>380</v>
      </c>
      <c r="C1187" s="124" t="s">
        <v>2318</v>
      </c>
      <c r="D1187" s="127" t="s">
        <v>81</v>
      </c>
      <c r="F1187" s="124">
        <v>1</v>
      </c>
      <c r="G1187" s="126">
        <f>VLOOKUP(A1187,'CET uproszczony 15 07 2020'!$B$3:$G$778,6,0)</f>
        <v>3326</v>
      </c>
      <c r="H1187" s="127" t="s">
        <v>5</v>
      </c>
      <c r="I1187" s="128">
        <v>0.23</v>
      </c>
      <c r="K1187" s="135" t="s">
        <v>2686</v>
      </c>
      <c r="L1187" s="137" t="s">
        <v>2965</v>
      </c>
      <c r="M1187" s="130" t="s">
        <v>82</v>
      </c>
      <c r="N1187" s="125" t="s">
        <v>347</v>
      </c>
      <c r="O1187" s="123" t="s">
        <v>32</v>
      </c>
      <c r="P1187" s="123" t="s">
        <v>84</v>
      </c>
      <c r="R1187" s="123">
        <v>94</v>
      </c>
      <c r="S1187" s="123">
        <v>94</v>
      </c>
      <c r="T1187" s="123">
        <v>0</v>
      </c>
      <c r="U1187" s="123">
        <v>0</v>
      </c>
      <c r="V1187" s="123">
        <v>0</v>
      </c>
    </row>
    <row r="1188" spans="1:22">
      <c r="A1188" s="129" t="s">
        <v>381</v>
      </c>
      <c r="B1188" s="127" t="s">
        <v>380</v>
      </c>
      <c r="C1188" s="124" t="s">
        <v>2318</v>
      </c>
      <c r="D1188" s="127" t="s">
        <v>81</v>
      </c>
      <c r="F1188" s="124">
        <v>1</v>
      </c>
      <c r="G1188" s="126">
        <f>VLOOKUP(A1188,'CET uproszczony 15 07 2020'!$B$3:$G$778,6,0)</f>
        <v>3326</v>
      </c>
      <c r="H1188" s="127" t="s">
        <v>5</v>
      </c>
      <c r="I1188" s="128">
        <v>0.23</v>
      </c>
      <c r="K1188" s="135" t="s">
        <v>2740</v>
      </c>
      <c r="L1188" s="137" t="s">
        <v>2966</v>
      </c>
      <c r="M1188" s="130" t="s">
        <v>82</v>
      </c>
      <c r="N1188" s="125" t="s">
        <v>347</v>
      </c>
      <c r="O1188" s="123" t="s">
        <v>32</v>
      </c>
      <c r="P1188" s="123" t="s">
        <v>84</v>
      </c>
      <c r="R1188" s="123">
        <v>94</v>
      </c>
      <c r="S1188" s="123">
        <v>94</v>
      </c>
      <c r="T1188" s="123">
        <v>0</v>
      </c>
      <c r="U1188" s="123">
        <v>0</v>
      </c>
      <c r="V1188" s="123">
        <v>0</v>
      </c>
    </row>
    <row r="1189" spans="1:22">
      <c r="A1189" s="129" t="s">
        <v>381</v>
      </c>
      <c r="B1189" s="127" t="s">
        <v>380</v>
      </c>
      <c r="C1189" s="124" t="s">
        <v>2318</v>
      </c>
      <c r="D1189" s="127" t="s">
        <v>81</v>
      </c>
      <c r="F1189" s="124">
        <v>1</v>
      </c>
      <c r="G1189" s="126">
        <f>VLOOKUP(A1189,'CET uproszczony 15 07 2020'!$B$3:$G$778,6,0)</f>
        <v>3326</v>
      </c>
      <c r="H1189" s="127" t="s">
        <v>5</v>
      </c>
      <c r="I1189" s="128">
        <v>0.23</v>
      </c>
      <c r="K1189" s="135" t="s">
        <v>233</v>
      </c>
      <c r="L1189" s="137" t="s">
        <v>2967</v>
      </c>
      <c r="M1189" s="130" t="s">
        <v>82</v>
      </c>
      <c r="N1189" s="125" t="s">
        <v>347</v>
      </c>
      <c r="O1189" s="123" t="s">
        <v>32</v>
      </c>
      <c r="P1189" s="123" t="s">
        <v>84</v>
      </c>
      <c r="R1189" s="123">
        <v>94</v>
      </c>
      <c r="S1189" s="123">
        <v>94</v>
      </c>
      <c r="T1189" s="123">
        <v>0</v>
      </c>
      <c r="U1189" s="123">
        <v>0</v>
      </c>
      <c r="V1189" s="123">
        <v>0</v>
      </c>
    </row>
    <row r="1190" spans="1:22">
      <c r="A1190" s="129" t="s">
        <v>381</v>
      </c>
      <c r="B1190" s="127" t="s">
        <v>380</v>
      </c>
      <c r="C1190" s="124" t="s">
        <v>2318</v>
      </c>
      <c r="D1190" s="127" t="s">
        <v>81</v>
      </c>
      <c r="F1190" s="124">
        <v>1</v>
      </c>
      <c r="G1190" s="126">
        <f>VLOOKUP(A1190,'CET uproszczony 15 07 2020'!$B$3:$G$778,6,0)</f>
        <v>3326</v>
      </c>
      <c r="H1190" s="127" t="s">
        <v>5</v>
      </c>
      <c r="I1190" s="128">
        <v>0.23</v>
      </c>
      <c r="K1190" s="135" t="s">
        <v>2746</v>
      </c>
      <c r="L1190" s="137" t="s">
        <v>2968</v>
      </c>
      <c r="M1190" s="130" t="s">
        <v>82</v>
      </c>
      <c r="N1190" s="125" t="s">
        <v>347</v>
      </c>
      <c r="O1190" s="123" t="s">
        <v>32</v>
      </c>
      <c r="P1190" s="123" t="s">
        <v>84</v>
      </c>
      <c r="R1190" s="123">
        <v>94</v>
      </c>
      <c r="S1190" s="123">
        <v>94</v>
      </c>
      <c r="T1190" s="123">
        <v>0</v>
      </c>
      <c r="U1190" s="123">
        <v>0</v>
      </c>
      <c r="V1190" s="123">
        <v>0</v>
      </c>
    </row>
    <row r="1191" spans="1:22">
      <c r="A1191" s="129" t="s">
        <v>381</v>
      </c>
      <c r="B1191" s="127" t="s">
        <v>380</v>
      </c>
      <c r="C1191" s="124" t="s">
        <v>2318</v>
      </c>
      <c r="D1191" s="127" t="s">
        <v>81</v>
      </c>
      <c r="F1191" s="124">
        <v>1</v>
      </c>
      <c r="G1191" s="126">
        <f>VLOOKUP(A1191,'CET uproszczony 15 07 2020'!$B$3:$G$778,6,0)</f>
        <v>3326</v>
      </c>
      <c r="H1191" s="127" t="s">
        <v>5</v>
      </c>
      <c r="I1191" s="128">
        <v>0.23</v>
      </c>
      <c r="K1191" s="135" t="s">
        <v>2748</v>
      </c>
      <c r="L1191" s="137" t="s">
        <v>2969</v>
      </c>
      <c r="M1191" s="130" t="s">
        <v>82</v>
      </c>
      <c r="N1191" s="125" t="s">
        <v>347</v>
      </c>
      <c r="O1191" s="123" t="s">
        <v>32</v>
      </c>
      <c r="P1191" s="123" t="s">
        <v>84</v>
      </c>
      <c r="R1191" s="123">
        <v>94</v>
      </c>
      <c r="S1191" s="123">
        <v>94</v>
      </c>
      <c r="T1191" s="123">
        <v>0</v>
      </c>
      <c r="U1191" s="123">
        <v>0</v>
      </c>
      <c r="V1191" s="123">
        <v>0</v>
      </c>
    </row>
    <row r="1192" spans="1:22">
      <c r="A1192" s="129" t="s">
        <v>381</v>
      </c>
      <c r="B1192" s="127" t="s">
        <v>380</v>
      </c>
      <c r="C1192" s="124" t="s">
        <v>2318</v>
      </c>
      <c r="D1192" s="127" t="s">
        <v>81</v>
      </c>
      <c r="F1192" s="124">
        <v>1</v>
      </c>
      <c r="G1192" s="126">
        <f>VLOOKUP(A1192,'CET uproszczony 15 07 2020'!$B$3:$G$778,6,0)</f>
        <v>3326</v>
      </c>
      <c r="H1192" s="127" t="s">
        <v>5</v>
      </c>
      <c r="I1192" s="128">
        <v>0.23</v>
      </c>
      <c r="K1192" s="135" t="s">
        <v>2750</v>
      </c>
      <c r="L1192" s="137" t="s">
        <v>2970</v>
      </c>
      <c r="M1192" s="130" t="s">
        <v>82</v>
      </c>
      <c r="N1192" s="125" t="s">
        <v>347</v>
      </c>
      <c r="O1192" s="123" t="s">
        <v>32</v>
      </c>
      <c r="P1192" s="123" t="s">
        <v>84</v>
      </c>
      <c r="R1192" s="123">
        <v>94</v>
      </c>
      <c r="S1192" s="123">
        <v>94</v>
      </c>
      <c r="T1192" s="123">
        <v>0</v>
      </c>
      <c r="U1192" s="123">
        <v>0</v>
      </c>
      <c r="V1192" s="123">
        <v>0</v>
      </c>
    </row>
    <row r="1193" spans="1:22">
      <c r="A1193" s="129" t="s">
        <v>383</v>
      </c>
      <c r="B1193" s="127" t="s">
        <v>382</v>
      </c>
      <c r="C1193" s="124" t="s">
        <v>2322</v>
      </c>
      <c r="D1193" s="127" t="s">
        <v>81</v>
      </c>
      <c r="F1193" s="124">
        <v>1</v>
      </c>
      <c r="G1193" s="126">
        <f>VLOOKUP(A1193,'CET uproszczony 15 07 2020'!$B$3:$G$778,6,0)</f>
        <v>3326</v>
      </c>
      <c r="H1193" s="127" t="s">
        <v>5</v>
      </c>
      <c r="I1193" s="128">
        <v>0.23</v>
      </c>
      <c r="K1193" s="135" t="s">
        <v>2687</v>
      </c>
      <c r="L1193" s="137" t="s">
        <v>2971</v>
      </c>
      <c r="M1193" s="130" t="s">
        <v>82</v>
      </c>
      <c r="N1193" s="125" t="s">
        <v>347</v>
      </c>
      <c r="O1193" s="123" t="s">
        <v>32</v>
      </c>
      <c r="P1193" s="123" t="s">
        <v>84</v>
      </c>
      <c r="R1193" s="123">
        <v>94</v>
      </c>
      <c r="S1193" s="123">
        <v>94</v>
      </c>
      <c r="T1193" s="123">
        <v>0</v>
      </c>
      <c r="U1193" s="123">
        <v>0</v>
      </c>
      <c r="V1193" s="123">
        <v>0</v>
      </c>
    </row>
    <row r="1194" spans="1:22">
      <c r="A1194" s="129" t="s">
        <v>397</v>
      </c>
      <c r="B1194" s="127" t="s">
        <v>396</v>
      </c>
      <c r="C1194" s="124" t="s">
        <v>2319</v>
      </c>
      <c r="D1194" s="127" t="s">
        <v>81</v>
      </c>
      <c r="F1194" s="124">
        <v>1</v>
      </c>
      <c r="G1194" s="126">
        <f>VLOOKUP(A1194,'CET uproszczony 15 07 2020'!$B$3:$G$778,6,0)</f>
        <v>4359</v>
      </c>
      <c r="H1194" s="127" t="s">
        <v>5</v>
      </c>
      <c r="I1194" s="128">
        <v>0.23</v>
      </c>
      <c r="K1194" s="135" t="s">
        <v>2687</v>
      </c>
      <c r="L1194" s="137" t="s">
        <v>2998</v>
      </c>
      <c r="M1194" s="130" t="s">
        <v>82</v>
      </c>
      <c r="N1194" s="125" t="s">
        <v>347</v>
      </c>
      <c r="O1194" s="123" t="s">
        <v>32</v>
      </c>
      <c r="P1194" s="123" t="s">
        <v>84</v>
      </c>
      <c r="R1194" s="123">
        <v>115</v>
      </c>
      <c r="S1194" s="123">
        <v>115</v>
      </c>
      <c r="T1194" s="123">
        <v>0</v>
      </c>
      <c r="U1194" s="123">
        <v>0</v>
      </c>
      <c r="V1194" s="123">
        <v>0</v>
      </c>
    </row>
    <row r="1195" spans="1:22">
      <c r="A1195" s="129" t="s">
        <v>397</v>
      </c>
      <c r="B1195" s="127" t="s">
        <v>396</v>
      </c>
      <c r="C1195" s="124" t="s">
        <v>2319</v>
      </c>
      <c r="D1195" s="127" t="s">
        <v>81</v>
      </c>
      <c r="F1195" s="124">
        <v>1</v>
      </c>
      <c r="G1195" s="126">
        <f>VLOOKUP(A1195,'CET uproszczony 15 07 2020'!$B$3:$G$778,6,0)</f>
        <v>4359</v>
      </c>
      <c r="H1195" s="127" t="s">
        <v>5</v>
      </c>
      <c r="I1195" s="128">
        <v>0.23</v>
      </c>
      <c r="K1195" s="135" t="s">
        <v>2690</v>
      </c>
      <c r="L1195" s="137" t="s">
        <v>2999</v>
      </c>
      <c r="M1195" s="130" t="s">
        <v>82</v>
      </c>
      <c r="N1195" s="125" t="s">
        <v>347</v>
      </c>
      <c r="O1195" s="123" t="s">
        <v>32</v>
      </c>
      <c r="P1195" s="123" t="s">
        <v>84</v>
      </c>
      <c r="R1195" s="123">
        <v>115</v>
      </c>
      <c r="S1195" s="123">
        <v>115</v>
      </c>
      <c r="T1195" s="123">
        <v>0</v>
      </c>
      <c r="U1195" s="123">
        <v>0</v>
      </c>
      <c r="V1195" s="123">
        <v>0</v>
      </c>
    </row>
    <row r="1196" spans="1:22">
      <c r="A1196" s="129" t="s">
        <v>397</v>
      </c>
      <c r="B1196" s="127" t="s">
        <v>396</v>
      </c>
      <c r="C1196" s="124" t="s">
        <v>2319</v>
      </c>
      <c r="D1196" s="127" t="s">
        <v>81</v>
      </c>
      <c r="F1196" s="124">
        <v>1</v>
      </c>
      <c r="G1196" s="126">
        <f>VLOOKUP(A1196,'CET uproszczony 15 07 2020'!$B$3:$G$778,6,0)</f>
        <v>4359</v>
      </c>
      <c r="H1196" s="127" t="s">
        <v>5</v>
      </c>
      <c r="I1196" s="128">
        <v>0.23</v>
      </c>
      <c r="K1196" s="135" t="s">
        <v>2686</v>
      </c>
      <c r="L1196" s="137" t="s">
        <v>3000</v>
      </c>
      <c r="M1196" s="130" t="s">
        <v>82</v>
      </c>
      <c r="N1196" s="125" t="s">
        <v>347</v>
      </c>
      <c r="O1196" s="123" t="s">
        <v>32</v>
      </c>
      <c r="P1196" s="123" t="s">
        <v>84</v>
      </c>
      <c r="R1196" s="123">
        <v>115</v>
      </c>
      <c r="S1196" s="123">
        <v>115</v>
      </c>
      <c r="T1196" s="123">
        <v>0</v>
      </c>
      <c r="U1196" s="123">
        <v>0</v>
      </c>
      <c r="V1196" s="123">
        <v>0</v>
      </c>
    </row>
    <row r="1197" spans="1:22">
      <c r="A1197" s="129" t="s">
        <v>397</v>
      </c>
      <c r="B1197" s="127" t="s">
        <v>396</v>
      </c>
      <c r="C1197" s="124" t="s">
        <v>2319</v>
      </c>
      <c r="D1197" s="127" t="s">
        <v>81</v>
      </c>
      <c r="F1197" s="124">
        <v>1</v>
      </c>
      <c r="G1197" s="126">
        <f>VLOOKUP(A1197,'CET uproszczony 15 07 2020'!$B$3:$G$778,6,0)</f>
        <v>4359</v>
      </c>
      <c r="H1197" s="127" t="s">
        <v>5</v>
      </c>
      <c r="I1197" s="128">
        <v>0.23</v>
      </c>
      <c r="K1197" s="135" t="s">
        <v>2740</v>
      </c>
      <c r="L1197" s="137" t="s">
        <v>3001</v>
      </c>
      <c r="M1197" s="130" t="s">
        <v>82</v>
      </c>
      <c r="N1197" s="125" t="s">
        <v>347</v>
      </c>
      <c r="O1197" s="123" t="s">
        <v>32</v>
      </c>
      <c r="P1197" s="123" t="s">
        <v>84</v>
      </c>
      <c r="R1197" s="123">
        <v>115</v>
      </c>
      <c r="S1197" s="123">
        <v>115</v>
      </c>
      <c r="T1197" s="123">
        <v>0</v>
      </c>
      <c r="U1197" s="123">
        <v>0</v>
      </c>
      <c r="V1197" s="123">
        <v>0</v>
      </c>
    </row>
    <row r="1198" spans="1:22">
      <c r="A1198" s="129" t="s">
        <v>397</v>
      </c>
      <c r="B1198" s="127" t="s">
        <v>396</v>
      </c>
      <c r="C1198" s="124" t="s">
        <v>2319</v>
      </c>
      <c r="D1198" s="127" t="s">
        <v>81</v>
      </c>
      <c r="F1198" s="124">
        <v>1</v>
      </c>
      <c r="G1198" s="126">
        <f>VLOOKUP(A1198,'CET uproszczony 15 07 2020'!$B$3:$G$778,6,0)</f>
        <v>4359</v>
      </c>
      <c r="H1198" s="127" t="s">
        <v>5</v>
      </c>
      <c r="I1198" s="128">
        <v>0.23</v>
      </c>
      <c r="K1198" s="135" t="s">
        <v>2746</v>
      </c>
      <c r="L1198" s="137" t="s">
        <v>3002</v>
      </c>
      <c r="M1198" s="130" t="s">
        <v>82</v>
      </c>
      <c r="N1198" s="125" t="s">
        <v>347</v>
      </c>
      <c r="O1198" s="123" t="s">
        <v>32</v>
      </c>
      <c r="P1198" s="123" t="s">
        <v>84</v>
      </c>
      <c r="R1198" s="123">
        <v>115</v>
      </c>
      <c r="S1198" s="123">
        <v>115</v>
      </c>
      <c r="T1198" s="123">
        <v>0</v>
      </c>
      <c r="U1198" s="123">
        <v>0</v>
      </c>
      <c r="V1198" s="123">
        <v>0</v>
      </c>
    </row>
    <row r="1199" spans="1:22">
      <c r="A1199" s="129" t="s">
        <v>397</v>
      </c>
      <c r="B1199" s="127" t="s">
        <v>396</v>
      </c>
      <c r="C1199" s="124" t="s">
        <v>2319</v>
      </c>
      <c r="D1199" s="127" t="s">
        <v>81</v>
      </c>
      <c r="F1199" s="124">
        <v>1</v>
      </c>
      <c r="G1199" s="126">
        <f>VLOOKUP(A1199,'CET uproszczony 15 07 2020'!$B$3:$G$778,6,0)</f>
        <v>4359</v>
      </c>
      <c r="H1199" s="127" t="s">
        <v>5</v>
      </c>
      <c r="I1199" s="128">
        <v>0.23</v>
      </c>
      <c r="K1199" s="135" t="s">
        <v>2748</v>
      </c>
      <c r="L1199" s="137" t="s">
        <v>3003</v>
      </c>
      <c r="M1199" s="130" t="s">
        <v>82</v>
      </c>
      <c r="N1199" s="125" t="s">
        <v>347</v>
      </c>
      <c r="O1199" s="123" t="s">
        <v>32</v>
      </c>
      <c r="P1199" s="123" t="s">
        <v>84</v>
      </c>
      <c r="R1199" s="123">
        <v>115</v>
      </c>
      <c r="S1199" s="123">
        <v>115</v>
      </c>
      <c r="T1199" s="123">
        <v>0</v>
      </c>
      <c r="U1199" s="123">
        <v>0</v>
      </c>
      <c r="V1199" s="123">
        <v>0</v>
      </c>
    </row>
    <row r="1200" spans="1:22">
      <c r="A1200" s="129" t="s">
        <v>397</v>
      </c>
      <c r="B1200" s="127" t="s">
        <v>396</v>
      </c>
      <c r="C1200" s="124" t="s">
        <v>2319</v>
      </c>
      <c r="D1200" s="127" t="s">
        <v>81</v>
      </c>
      <c r="F1200" s="124">
        <v>1</v>
      </c>
      <c r="G1200" s="126">
        <f>VLOOKUP(A1200,'CET uproszczony 15 07 2020'!$B$3:$G$778,6,0)</f>
        <v>4359</v>
      </c>
      <c r="H1200" s="127" t="s">
        <v>5</v>
      </c>
      <c r="I1200" s="128">
        <v>0.23</v>
      </c>
      <c r="K1200" s="135" t="s">
        <v>2750</v>
      </c>
      <c r="L1200" s="137" t="s">
        <v>3004</v>
      </c>
      <c r="M1200" s="130" t="s">
        <v>82</v>
      </c>
      <c r="N1200" s="125" t="s">
        <v>347</v>
      </c>
      <c r="O1200" s="123" t="s">
        <v>32</v>
      </c>
      <c r="P1200" s="123" t="s">
        <v>84</v>
      </c>
      <c r="R1200" s="123">
        <v>115</v>
      </c>
      <c r="S1200" s="123">
        <v>115</v>
      </c>
      <c r="T1200" s="123">
        <v>0</v>
      </c>
      <c r="U1200" s="123">
        <v>0</v>
      </c>
      <c r="V1200" s="123">
        <v>0</v>
      </c>
    </row>
    <row r="1201" spans="1:22">
      <c r="A1201" s="129" t="s">
        <v>399</v>
      </c>
      <c r="B1201" s="127" t="s">
        <v>398</v>
      </c>
      <c r="C1201" s="124" t="s">
        <v>2323</v>
      </c>
      <c r="D1201" s="127" t="s">
        <v>81</v>
      </c>
      <c r="F1201" s="124">
        <v>1</v>
      </c>
      <c r="G1201" s="126">
        <f>VLOOKUP(A1201,'CET uproszczony 15 07 2020'!$B$3:$G$778,6,0)</f>
        <v>4359</v>
      </c>
      <c r="H1201" s="127" t="s">
        <v>5</v>
      </c>
      <c r="I1201" s="128">
        <v>0.23</v>
      </c>
      <c r="K1201" s="135" t="s">
        <v>2687</v>
      </c>
      <c r="L1201" s="137" t="s">
        <v>3005</v>
      </c>
      <c r="M1201" s="130" t="s">
        <v>82</v>
      </c>
      <c r="N1201" s="125" t="s">
        <v>347</v>
      </c>
      <c r="O1201" s="123" t="s">
        <v>32</v>
      </c>
      <c r="P1201" s="123" t="s">
        <v>84</v>
      </c>
      <c r="R1201" s="123">
        <v>115</v>
      </c>
      <c r="S1201" s="123">
        <v>115</v>
      </c>
      <c r="T1201" s="123">
        <v>0</v>
      </c>
      <c r="U1201" s="123">
        <v>0</v>
      </c>
      <c r="V1201" s="123">
        <v>0</v>
      </c>
    </row>
    <row r="1202" spans="1:22">
      <c r="A1202" s="129" t="s">
        <v>351</v>
      </c>
      <c r="B1202" s="127" t="s">
        <v>350</v>
      </c>
      <c r="C1202" s="124" t="s">
        <v>2324</v>
      </c>
      <c r="D1202" s="127" t="s">
        <v>81</v>
      </c>
      <c r="F1202" s="124">
        <v>1</v>
      </c>
      <c r="G1202" s="126">
        <f>VLOOKUP(A1202,'CET uproszczony 15 07 2020'!$B$3:$G$778,6,0)</f>
        <v>2615</v>
      </c>
      <c r="H1202" s="127" t="s">
        <v>5</v>
      </c>
      <c r="I1202" s="128">
        <v>0.23</v>
      </c>
      <c r="K1202" s="135" t="s">
        <v>2687</v>
      </c>
      <c r="L1202" s="137" t="s">
        <v>2914</v>
      </c>
      <c r="M1202" s="130" t="s">
        <v>82</v>
      </c>
      <c r="N1202" s="125" t="s">
        <v>352</v>
      </c>
      <c r="O1202" s="123" t="s">
        <v>32</v>
      </c>
      <c r="P1202" s="123" t="s">
        <v>84</v>
      </c>
      <c r="R1202" s="123">
        <v>81.7</v>
      </c>
      <c r="S1202" s="123">
        <v>81.7</v>
      </c>
      <c r="T1202" s="123">
        <v>0</v>
      </c>
      <c r="U1202" s="123">
        <v>0</v>
      </c>
      <c r="V1202" s="123">
        <v>0</v>
      </c>
    </row>
    <row r="1203" spans="1:22">
      <c r="A1203" s="129" t="s">
        <v>351</v>
      </c>
      <c r="B1203" s="127" t="s">
        <v>350</v>
      </c>
      <c r="C1203" s="124" t="s">
        <v>2324</v>
      </c>
      <c r="D1203" s="127" t="s">
        <v>81</v>
      </c>
      <c r="F1203" s="124">
        <v>1</v>
      </c>
      <c r="G1203" s="126">
        <f>VLOOKUP(A1203,'CET uproszczony 15 07 2020'!$B$3:$G$778,6,0)</f>
        <v>2615</v>
      </c>
      <c r="H1203" s="127" t="s">
        <v>5</v>
      </c>
      <c r="I1203" s="128">
        <v>0.23</v>
      </c>
      <c r="K1203" s="135" t="s">
        <v>2746</v>
      </c>
      <c r="L1203" s="137" t="s">
        <v>2915</v>
      </c>
      <c r="M1203" s="130" t="s">
        <v>82</v>
      </c>
      <c r="N1203" s="125" t="s">
        <v>352</v>
      </c>
      <c r="O1203" s="123" t="s">
        <v>32</v>
      </c>
      <c r="P1203" s="123" t="s">
        <v>84</v>
      </c>
      <c r="R1203" s="123">
        <v>81.7</v>
      </c>
      <c r="S1203" s="123">
        <v>81.7</v>
      </c>
      <c r="T1203" s="123">
        <v>0</v>
      </c>
      <c r="U1203" s="123">
        <v>0</v>
      </c>
      <c r="V1203" s="123">
        <v>0</v>
      </c>
    </row>
    <row r="1204" spans="1:22">
      <c r="A1204" s="129" t="s">
        <v>351</v>
      </c>
      <c r="B1204" s="127" t="s">
        <v>350</v>
      </c>
      <c r="C1204" s="124" t="s">
        <v>2324</v>
      </c>
      <c r="D1204" s="127" t="s">
        <v>81</v>
      </c>
      <c r="F1204" s="124">
        <v>1</v>
      </c>
      <c r="G1204" s="126">
        <f>VLOOKUP(A1204,'CET uproszczony 15 07 2020'!$B$3:$G$778,6,0)</f>
        <v>2615</v>
      </c>
      <c r="H1204" s="127" t="s">
        <v>5</v>
      </c>
      <c r="I1204" s="128">
        <v>0.23</v>
      </c>
      <c r="K1204" s="135" t="s">
        <v>2748</v>
      </c>
      <c r="L1204" s="137" t="s">
        <v>2916</v>
      </c>
      <c r="M1204" s="130" t="s">
        <v>82</v>
      </c>
      <c r="N1204" s="125" t="s">
        <v>352</v>
      </c>
      <c r="O1204" s="123" t="s">
        <v>32</v>
      </c>
      <c r="P1204" s="123" t="s">
        <v>84</v>
      </c>
      <c r="R1204" s="123">
        <v>81.7</v>
      </c>
      <c r="S1204" s="123">
        <v>81.7</v>
      </c>
      <c r="T1204" s="123">
        <v>0</v>
      </c>
      <c r="U1204" s="123">
        <v>0</v>
      </c>
      <c r="V1204" s="123">
        <v>0</v>
      </c>
    </row>
    <row r="1205" spans="1:22">
      <c r="A1205" s="129" t="s">
        <v>351</v>
      </c>
      <c r="B1205" s="127" t="s">
        <v>350</v>
      </c>
      <c r="C1205" s="124" t="s">
        <v>2324</v>
      </c>
      <c r="D1205" s="127" t="s">
        <v>81</v>
      </c>
      <c r="F1205" s="124">
        <v>1</v>
      </c>
      <c r="G1205" s="126">
        <f>VLOOKUP(A1205,'CET uproszczony 15 07 2020'!$B$3:$G$778,6,0)</f>
        <v>2615</v>
      </c>
      <c r="H1205" s="127" t="s">
        <v>5</v>
      </c>
      <c r="I1205" s="128">
        <v>0.23</v>
      </c>
      <c r="K1205" s="135" t="s">
        <v>2750</v>
      </c>
      <c r="L1205" s="137" t="s">
        <v>2917</v>
      </c>
      <c r="M1205" s="130" t="s">
        <v>82</v>
      </c>
      <c r="N1205" s="125" t="s">
        <v>352</v>
      </c>
      <c r="O1205" s="123" t="s">
        <v>32</v>
      </c>
      <c r="P1205" s="123" t="s">
        <v>84</v>
      </c>
      <c r="R1205" s="123">
        <v>81.7</v>
      </c>
      <c r="S1205" s="123">
        <v>81.7</v>
      </c>
      <c r="T1205" s="123">
        <v>0</v>
      </c>
      <c r="U1205" s="123">
        <v>0</v>
      </c>
      <c r="V1205" s="123">
        <v>0</v>
      </c>
    </row>
    <row r="1206" spans="1:22">
      <c r="A1206" s="129" t="s">
        <v>354</v>
      </c>
      <c r="B1206" s="127" t="s">
        <v>353</v>
      </c>
      <c r="C1206" s="124" t="s">
        <v>2328</v>
      </c>
      <c r="D1206" s="127" t="s">
        <v>81</v>
      </c>
      <c r="F1206" s="124">
        <v>1</v>
      </c>
      <c r="G1206" s="126">
        <f>VLOOKUP(A1206,'CET uproszczony 15 07 2020'!$B$3:$G$778,6,0)</f>
        <v>2615</v>
      </c>
      <c r="H1206" s="127" t="s">
        <v>5</v>
      </c>
      <c r="I1206" s="128">
        <v>0.23</v>
      </c>
      <c r="K1206" s="135" t="s">
        <v>2687</v>
      </c>
      <c r="L1206" s="137" t="s">
        <v>2918</v>
      </c>
      <c r="M1206" s="130" t="s">
        <v>82</v>
      </c>
      <c r="N1206" s="125" t="s">
        <v>352</v>
      </c>
      <c r="O1206" s="123" t="s">
        <v>32</v>
      </c>
      <c r="P1206" s="123" t="s">
        <v>84</v>
      </c>
      <c r="R1206" s="123">
        <v>81.7</v>
      </c>
      <c r="S1206" s="123">
        <v>81.7</v>
      </c>
      <c r="T1206" s="123">
        <v>0</v>
      </c>
      <c r="U1206" s="123">
        <v>0</v>
      </c>
      <c r="V1206" s="123">
        <v>0</v>
      </c>
    </row>
    <row r="1207" spans="1:22">
      <c r="A1207" s="129" t="s">
        <v>369</v>
      </c>
      <c r="B1207" s="127" t="s">
        <v>368</v>
      </c>
      <c r="C1207" s="124" t="s">
        <v>2325</v>
      </c>
      <c r="D1207" s="127" t="s">
        <v>81</v>
      </c>
      <c r="F1207" s="124">
        <v>1</v>
      </c>
      <c r="G1207" s="126">
        <f>VLOOKUP(A1207,'CET uproszczony 15 07 2020'!$B$3:$G$778,6,0)</f>
        <v>3425</v>
      </c>
      <c r="H1207" s="127" t="s">
        <v>5</v>
      </c>
      <c r="I1207" s="128">
        <v>0.23</v>
      </c>
      <c r="K1207" s="135" t="s">
        <v>2687</v>
      </c>
      <c r="L1207" s="137" t="s">
        <v>2938</v>
      </c>
      <c r="M1207" s="130" t="s">
        <v>82</v>
      </c>
      <c r="N1207" s="125" t="s">
        <v>352</v>
      </c>
      <c r="O1207" s="123" t="s">
        <v>32</v>
      </c>
      <c r="P1207" s="123" t="s">
        <v>84</v>
      </c>
      <c r="R1207" s="123">
        <v>103</v>
      </c>
      <c r="S1207" s="123">
        <v>103</v>
      </c>
      <c r="T1207" s="123">
        <v>0</v>
      </c>
      <c r="U1207" s="123">
        <v>0</v>
      </c>
      <c r="V1207" s="123">
        <v>0</v>
      </c>
    </row>
    <row r="1208" spans="1:22">
      <c r="A1208" s="129" t="s">
        <v>369</v>
      </c>
      <c r="B1208" s="127" t="s">
        <v>368</v>
      </c>
      <c r="C1208" s="124" t="s">
        <v>2325</v>
      </c>
      <c r="D1208" s="127" t="s">
        <v>81</v>
      </c>
      <c r="F1208" s="124">
        <v>1</v>
      </c>
      <c r="G1208" s="126">
        <f>VLOOKUP(A1208,'CET uproszczony 15 07 2020'!$B$3:$G$778,6,0)</f>
        <v>3425</v>
      </c>
      <c r="H1208" s="127" t="s">
        <v>5</v>
      </c>
      <c r="I1208" s="128">
        <v>0.23</v>
      </c>
      <c r="K1208" s="135" t="s">
        <v>2686</v>
      </c>
      <c r="L1208" s="137" t="s">
        <v>2939</v>
      </c>
      <c r="M1208" s="130" t="s">
        <v>82</v>
      </c>
      <c r="N1208" s="125" t="s">
        <v>352</v>
      </c>
      <c r="O1208" s="123" t="s">
        <v>32</v>
      </c>
      <c r="P1208" s="123" t="s">
        <v>84</v>
      </c>
      <c r="R1208" s="123">
        <v>103</v>
      </c>
      <c r="S1208" s="123">
        <v>103</v>
      </c>
      <c r="T1208" s="123">
        <v>0</v>
      </c>
      <c r="U1208" s="123">
        <v>0</v>
      </c>
      <c r="V1208" s="123">
        <v>0</v>
      </c>
    </row>
    <row r="1209" spans="1:22">
      <c r="A1209" s="129" t="s">
        <v>369</v>
      </c>
      <c r="B1209" s="127" t="s">
        <v>368</v>
      </c>
      <c r="C1209" s="124" t="s">
        <v>2325</v>
      </c>
      <c r="D1209" s="127" t="s">
        <v>81</v>
      </c>
      <c r="F1209" s="124">
        <v>1</v>
      </c>
      <c r="G1209" s="126">
        <f>VLOOKUP(A1209,'CET uproszczony 15 07 2020'!$B$3:$G$778,6,0)</f>
        <v>3425</v>
      </c>
      <c r="H1209" s="127" t="s">
        <v>5</v>
      </c>
      <c r="I1209" s="128">
        <v>0.23</v>
      </c>
      <c r="K1209" s="135" t="s">
        <v>2740</v>
      </c>
      <c r="L1209" s="137" t="s">
        <v>2940</v>
      </c>
      <c r="M1209" s="130" t="s">
        <v>82</v>
      </c>
      <c r="N1209" s="125" t="s">
        <v>352</v>
      </c>
      <c r="O1209" s="123" t="s">
        <v>32</v>
      </c>
      <c r="P1209" s="123" t="s">
        <v>84</v>
      </c>
      <c r="R1209" s="123">
        <v>103</v>
      </c>
      <c r="S1209" s="123">
        <v>103</v>
      </c>
      <c r="T1209" s="123">
        <v>0</v>
      </c>
      <c r="U1209" s="123">
        <v>0</v>
      </c>
      <c r="V1209" s="123">
        <v>0</v>
      </c>
    </row>
    <row r="1210" spans="1:22">
      <c r="A1210" s="129" t="s">
        <v>369</v>
      </c>
      <c r="B1210" s="127" t="s">
        <v>368</v>
      </c>
      <c r="C1210" s="124" t="s">
        <v>2325</v>
      </c>
      <c r="D1210" s="127" t="s">
        <v>81</v>
      </c>
      <c r="F1210" s="124">
        <v>1</v>
      </c>
      <c r="G1210" s="126">
        <f>VLOOKUP(A1210,'CET uproszczony 15 07 2020'!$B$3:$G$778,6,0)</f>
        <v>3425</v>
      </c>
      <c r="H1210" s="127" t="s">
        <v>5</v>
      </c>
      <c r="I1210" s="128">
        <v>0.23</v>
      </c>
      <c r="K1210" s="135" t="s">
        <v>2746</v>
      </c>
      <c r="L1210" s="137" t="s">
        <v>2941</v>
      </c>
      <c r="M1210" s="130" t="s">
        <v>82</v>
      </c>
      <c r="N1210" s="125" t="s">
        <v>352</v>
      </c>
      <c r="O1210" s="123" t="s">
        <v>32</v>
      </c>
      <c r="P1210" s="123" t="s">
        <v>84</v>
      </c>
      <c r="R1210" s="123">
        <v>103</v>
      </c>
      <c r="S1210" s="123">
        <v>103</v>
      </c>
      <c r="T1210" s="123">
        <v>0</v>
      </c>
      <c r="U1210" s="123">
        <v>0</v>
      </c>
      <c r="V1210" s="123">
        <v>0</v>
      </c>
    </row>
    <row r="1211" spans="1:22">
      <c r="A1211" s="129" t="s">
        <v>369</v>
      </c>
      <c r="B1211" s="127" t="s">
        <v>368</v>
      </c>
      <c r="C1211" s="124" t="s">
        <v>2325</v>
      </c>
      <c r="D1211" s="127" t="s">
        <v>81</v>
      </c>
      <c r="F1211" s="124">
        <v>1</v>
      </c>
      <c r="G1211" s="126">
        <f>VLOOKUP(A1211,'CET uproszczony 15 07 2020'!$B$3:$G$778,6,0)</f>
        <v>3425</v>
      </c>
      <c r="H1211" s="127" t="s">
        <v>5</v>
      </c>
      <c r="I1211" s="128">
        <v>0.23</v>
      </c>
      <c r="K1211" s="135" t="s">
        <v>2748</v>
      </c>
      <c r="L1211" s="137" t="s">
        <v>2942</v>
      </c>
      <c r="M1211" s="130" t="s">
        <v>82</v>
      </c>
      <c r="N1211" s="125" t="s">
        <v>352</v>
      </c>
      <c r="O1211" s="123" t="s">
        <v>32</v>
      </c>
      <c r="P1211" s="123" t="s">
        <v>84</v>
      </c>
      <c r="R1211" s="123">
        <v>103</v>
      </c>
      <c r="S1211" s="123">
        <v>103</v>
      </c>
      <c r="T1211" s="123">
        <v>0</v>
      </c>
      <c r="U1211" s="123">
        <v>0</v>
      </c>
      <c r="V1211" s="123">
        <v>0</v>
      </c>
    </row>
    <row r="1212" spans="1:22">
      <c r="A1212" s="129" t="s">
        <v>369</v>
      </c>
      <c r="B1212" s="127" t="s">
        <v>368</v>
      </c>
      <c r="C1212" s="124" t="s">
        <v>2325</v>
      </c>
      <c r="D1212" s="127" t="s">
        <v>81</v>
      </c>
      <c r="F1212" s="124">
        <v>1</v>
      </c>
      <c r="G1212" s="126">
        <f>VLOOKUP(A1212,'CET uproszczony 15 07 2020'!$B$3:$G$778,6,0)</f>
        <v>3425</v>
      </c>
      <c r="H1212" s="127" t="s">
        <v>5</v>
      </c>
      <c r="I1212" s="128">
        <v>0.23</v>
      </c>
      <c r="K1212" s="135" t="s">
        <v>2750</v>
      </c>
      <c r="L1212" s="137" t="s">
        <v>2943</v>
      </c>
      <c r="M1212" s="130" t="s">
        <v>82</v>
      </c>
      <c r="N1212" s="125" t="s">
        <v>352</v>
      </c>
      <c r="O1212" s="123" t="s">
        <v>32</v>
      </c>
      <c r="P1212" s="123" t="s">
        <v>84</v>
      </c>
      <c r="R1212" s="123">
        <v>103</v>
      </c>
      <c r="S1212" s="123">
        <v>103</v>
      </c>
      <c r="T1212" s="123">
        <v>0</v>
      </c>
      <c r="U1212" s="123">
        <v>0</v>
      </c>
      <c r="V1212" s="123">
        <v>0</v>
      </c>
    </row>
    <row r="1213" spans="1:22">
      <c r="A1213" s="129" t="s">
        <v>371</v>
      </c>
      <c r="B1213" s="127" t="s">
        <v>370</v>
      </c>
      <c r="C1213" s="124" t="s">
        <v>2329</v>
      </c>
      <c r="D1213" s="127" t="s">
        <v>81</v>
      </c>
      <c r="F1213" s="124">
        <v>1</v>
      </c>
      <c r="G1213" s="126">
        <f>VLOOKUP(A1213,'CET uproszczony 15 07 2020'!$B$3:$G$778,6,0)</f>
        <v>3425</v>
      </c>
      <c r="H1213" s="127" t="s">
        <v>5</v>
      </c>
      <c r="I1213" s="128">
        <v>0.23</v>
      </c>
      <c r="K1213" s="135" t="s">
        <v>2687</v>
      </c>
      <c r="L1213" s="137" t="s">
        <v>2944</v>
      </c>
      <c r="M1213" s="130" t="s">
        <v>82</v>
      </c>
      <c r="N1213" s="125" t="s">
        <v>352</v>
      </c>
      <c r="O1213" s="123" t="s">
        <v>32</v>
      </c>
      <c r="P1213" s="123" t="s">
        <v>84</v>
      </c>
      <c r="R1213" s="123">
        <v>103</v>
      </c>
      <c r="S1213" s="123">
        <v>103</v>
      </c>
      <c r="T1213" s="123">
        <v>0</v>
      </c>
      <c r="U1213" s="123">
        <v>0</v>
      </c>
      <c r="V1213" s="123">
        <v>0</v>
      </c>
    </row>
    <row r="1214" spans="1:22">
      <c r="A1214" s="129" t="s">
        <v>385</v>
      </c>
      <c r="B1214" s="127" t="s">
        <v>384</v>
      </c>
      <c r="C1214" s="124" t="s">
        <v>2326</v>
      </c>
      <c r="D1214" s="127" t="s">
        <v>81</v>
      </c>
      <c r="F1214" s="124">
        <v>1</v>
      </c>
      <c r="G1214" s="126">
        <f>VLOOKUP(A1214,'CET uproszczony 15 07 2020'!$B$3:$G$778,6,0)</f>
        <v>4375</v>
      </c>
      <c r="H1214" s="127" t="s">
        <v>5</v>
      </c>
      <c r="I1214" s="128">
        <v>0.23</v>
      </c>
      <c r="K1214" s="135" t="s">
        <v>2687</v>
      </c>
      <c r="L1214" s="137" t="s">
        <v>2972</v>
      </c>
      <c r="M1214" s="130" t="s">
        <v>82</v>
      </c>
      <c r="N1214" s="125" t="s">
        <v>352</v>
      </c>
      <c r="O1214" s="123" t="s">
        <v>32</v>
      </c>
      <c r="P1214" s="123" t="s">
        <v>84</v>
      </c>
      <c r="R1214" s="123">
        <v>131.5</v>
      </c>
      <c r="S1214" s="123">
        <v>131.5</v>
      </c>
      <c r="T1214" s="123">
        <v>0</v>
      </c>
      <c r="U1214" s="123">
        <v>0</v>
      </c>
      <c r="V1214" s="123">
        <v>0</v>
      </c>
    </row>
    <row r="1215" spans="1:22">
      <c r="A1215" s="129" t="s">
        <v>385</v>
      </c>
      <c r="B1215" s="127" t="s">
        <v>384</v>
      </c>
      <c r="C1215" s="124" t="s">
        <v>2326</v>
      </c>
      <c r="D1215" s="127" t="s">
        <v>81</v>
      </c>
      <c r="F1215" s="124">
        <v>1</v>
      </c>
      <c r="G1215" s="126">
        <f>VLOOKUP(A1215,'CET uproszczony 15 07 2020'!$B$3:$G$778,6,0)</f>
        <v>4375</v>
      </c>
      <c r="H1215" s="127" t="s">
        <v>5</v>
      </c>
      <c r="I1215" s="128">
        <v>0.23</v>
      </c>
      <c r="K1215" s="135" t="s">
        <v>2690</v>
      </c>
      <c r="L1215" s="137" t="s">
        <v>2973</v>
      </c>
      <c r="M1215" s="130" t="s">
        <v>82</v>
      </c>
      <c r="N1215" s="125" t="s">
        <v>352</v>
      </c>
      <c r="O1215" s="123" t="s">
        <v>32</v>
      </c>
      <c r="P1215" s="123" t="s">
        <v>84</v>
      </c>
      <c r="R1215" s="123">
        <v>131.5</v>
      </c>
      <c r="S1215" s="123">
        <v>131.5</v>
      </c>
      <c r="T1215" s="123">
        <v>0</v>
      </c>
      <c r="U1215" s="123">
        <v>0</v>
      </c>
      <c r="V1215" s="123">
        <v>0</v>
      </c>
    </row>
    <row r="1216" spans="1:22">
      <c r="A1216" s="129" t="s">
        <v>385</v>
      </c>
      <c r="B1216" s="127" t="s">
        <v>384</v>
      </c>
      <c r="C1216" s="124" t="s">
        <v>2326</v>
      </c>
      <c r="D1216" s="127" t="s">
        <v>81</v>
      </c>
      <c r="F1216" s="124">
        <v>1</v>
      </c>
      <c r="G1216" s="126">
        <f>VLOOKUP(A1216,'CET uproszczony 15 07 2020'!$B$3:$G$778,6,0)</f>
        <v>4375</v>
      </c>
      <c r="H1216" s="127" t="s">
        <v>5</v>
      </c>
      <c r="I1216" s="128">
        <v>0.23</v>
      </c>
      <c r="K1216" s="135" t="s">
        <v>2686</v>
      </c>
      <c r="L1216" s="137" t="s">
        <v>2974</v>
      </c>
      <c r="M1216" s="130" t="s">
        <v>82</v>
      </c>
      <c r="N1216" s="125" t="s">
        <v>352</v>
      </c>
      <c r="O1216" s="123" t="s">
        <v>32</v>
      </c>
      <c r="P1216" s="123" t="s">
        <v>84</v>
      </c>
      <c r="R1216" s="123">
        <v>131.5</v>
      </c>
      <c r="S1216" s="123">
        <v>131.5</v>
      </c>
      <c r="T1216" s="123">
        <v>0</v>
      </c>
      <c r="U1216" s="123">
        <v>0</v>
      </c>
      <c r="V1216" s="123">
        <v>0</v>
      </c>
    </row>
    <row r="1217" spans="1:22">
      <c r="A1217" s="129" t="s">
        <v>385</v>
      </c>
      <c r="B1217" s="127" t="s">
        <v>384</v>
      </c>
      <c r="C1217" s="124" t="s">
        <v>2326</v>
      </c>
      <c r="D1217" s="127" t="s">
        <v>81</v>
      </c>
      <c r="F1217" s="124">
        <v>1</v>
      </c>
      <c r="G1217" s="126">
        <f>VLOOKUP(A1217,'CET uproszczony 15 07 2020'!$B$3:$G$778,6,0)</f>
        <v>4375</v>
      </c>
      <c r="H1217" s="127" t="s">
        <v>5</v>
      </c>
      <c r="I1217" s="128">
        <v>0.23</v>
      </c>
      <c r="K1217" s="135" t="s">
        <v>2740</v>
      </c>
      <c r="L1217" s="137" t="s">
        <v>2975</v>
      </c>
      <c r="M1217" s="130" t="s">
        <v>82</v>
      </c>
      <c r="N1217" s="125" t="s">
        <v>352</v>
      </c>
      <c r="O1217" s="123" t="s">
        <v>32</v>
      </c>
      <c r="P1217" s="123" t="s">
        <v>84</v>
      </c>
      <c r="R1217" s="123">
        <v>131.5</v>
      </c>
      <c r="S1217" s="123">
        <v>131.5</v>
      </c>
      <c r="T1217" s="123">
        <v>0</v>
      </c>
      <c r="U1217" s="123">
        <v>0</v>
      </c>
      <c r="V1217" s="123">
        <v>0</v>
      </c>
    </row>
    <row r="1218" spans="1:22">
      <c r="A1218" s="129" t="s">
        <v>385</v>
      </c>
      <c r="B1218" s="127" t="s">
        <v>384</v>
      </c>
      <c r="C1218" s="124" t="s">
        <v>2326</v>
      </c>
      <c r="D1218" s="127" t="s">
        <v>81</v>
      </c>
      <c r="F1218" s="124">
        <v>1</v>
      </c>
      <c r="G1218" s="126">
        <f>VLOOKUP(A1218,'CET uproszczony 15 07 2020'!$B$3:$G$778,6,0)</f>
        <v>4375</v>
      </c>
      <c r="H1218" s="127" t="s">
        <v>5</v>
      </c>
      <c r="I1218" s="128">
        <v>0.23</v>
      </c>
      <c r="K1218" s="135" t="s">
        <v>233</v>
      </c>
      <c r="L1218" s="137" t="s">
        <v>2976</v>
      </c>
      <c r="M1218" s="130" t="s">
        <v>82</v>
      </c>
      <c r="N1218" s="125" t="s">
        <v>352</v>
      </c>
      <c r="O1218" s="123" t="s">
        <v>32</v>
      </c>
      <c r="P1218" s="123" t="s">
        <v>84</v>
      </c>
      <c r="R1218" s="123">
        <v>131.5</v>
      </c>
      <c r="S1218" s="123">
        <v>131.5</v>
      </c>
      <c r="T1218" s="123">
        <v>0</v>
      </c>
      <c r="U1218" s="123">
        <v>0</v>
      </c>
      <c r="V1218" s="123">
        <v>0</v>
      </c>
    </row>
    <row r="1219" spans="1:22">
      <c r="A1219" s="129" t="s">
        <v>385</v>
      </c>
      <c r="B1219" s="127" t="s">
        <v>384</v>
      </c>
      <c r="C1219" s="124" t="s">
        <v>2326</v>
      </c>
      <c r="D1219" s="127" t="s">
        <v>81</v>
      </c>
      <c r="F1219" s="124">
        <v>1</v>
      </c>
      <c r="G1219" s="126">
        <f>VLOOKUP(A1219,'CET uproszczony 15 07 2020'!$B$3:$G$778,6,0)</f>
        <v>4375</v>
      </c>
      <c r="H1219" s="127" t="s">
        <v>5</v>
      </c>
      <c r="I1219" s="128">
        <v>0.23</v>
      </c>
      <c r="K1219" s="135" t="s">
        <v>2746</v>
      </c>
      <c r="L1219" s="137" t="s">
        <v>2977</v>
      </c>
      <c r="M1219" s="130" t="s">
        <v>82</v>
      </c>
      <c r="N1219" s="125" t="s">
        <v>352</v>
      </c>
      <c r="O1219" s="123" t="s">
        <v>32</v>
      </c>
      <c r="P1219" s="123" t="s">
        <v>84</v>
      </c>
      <c r="R1219" s="123">
        <v>131.5</v>
      </c>
      <c r="S1219" s="123">
        <v>131.5</v>
      </c>
      <c r="T1219" s="123">
        <v>0</v>
      </c>
      <c r="U1219" s="123">
        <v>0</v>
      </c>
      <c r="V1219" s="123">
        <v>0</v>
      </c>
    </row>
    <row r="1220" spans="1:22">
      <c r="A1220" s="129" t="s">
        <v>385</v>
      </c>
      <c r="B1220" s="127" t="s">
        <v>384</v>
      </c>
      <c r="C1220" s="124" t="s">
        <v>2326</v>
      </c>
      <c r="D1220" s="127" t="s">
        <v>81</v>
      </c>
      <c r="F1220" s="124">
        <v>1</v>
      </c>
      <c r="G1220" s="126">
        <f>VLOOKUP(A1220,'CET uproszczony 15 07 2020'!$B$3:$G$778,6,0)</f>
        <v>4375</v>
      </c>
      <c r="H1220" s="127" t="s">
        <v>5</v>
      </c>
      <c r="I1220" s="128">
        <v>0.23</v>
      </c>
      <c r="K1220" s="135" t="s">
        <v>2748</v>
      </c>
      <c r="L1220" s="137" t="s">
        <v>2978</v>
      </c>
      <c r="M1220" s="130" t="s">
        <v>82</v>
      </c>
      <c r="N1220" s="125" t="s">
        <v>352</v>
      </c>
      <c r="O1220" s="123" t="s">
        <v>32</v>
      </c>
      <c r="P1220" s="123" t="s">
        <v>84</v>
      </c>
      <c r="R1220" s="123">
        <v>131.5</v>
      </c>
      <c r="S1220" s="123">
        <v>131.5</v>
      </c>
      <c r="T1220" s="123">
        <v>0</v>
      </c>
      <c r="U1220" s="123">
        <v>0</v>
      </c>
      <c r="V1220" s="123">
        <v>0</v>
      </c>
    </row>
    <row r="1221" spans="1:22">
      <c r="A1221" s="129" t="s">
        <v>385</v>
      </c>
      <c r="B1221" s="127" t="s">
        <v>384</v>
      </c>
      <c r="C1221" s="124" t="s">
        <v>2326</v>
      </c>
      <c r="D1221" s="127" t="s">
        <v>81</v>
      </c>
      <c r="F1221" s="124">
        <v>1</v>
      </c>
      <c r="G1221" s="126">
        <f>VLOOKUP(A1221,'CET uproszczony 15 07 2020'!$B$3:$G$778,6,0)</f>
        <v>4375</v>
      </c>
      <c r="H1221" s="127" t="s">
        <v>5</v>
      </c>
      <c r="I1221" s="128">
        <v>0.23</v>
      </c>
      <c r="K1221" s="135" t="s">
        <v>2750</v>
      </c>
      <c r="L1221" s="137" t="s">
        <v>2979</v>
      </c>
      <c r="M1221" s="130" t="s">
        <v>82</v>
      </c>
      <c r="N1221" s="125" t="s">
        <v>352</v>
      </c>
      <c r="O1221" s="123" t="s">
        <v>32</v>
      </c>
      <c r="P1221" s="123" t="s">
        <v>84</v>
      </c>
      <c r="R1221" s="123">
        <v>131.5</v>
      </c>
      <c r="S1221" s="123">
        <v>131.5</v>
      </c>
      <c r="T1221" s="123">
        <v>0</v>
      </c>
      <c r="U1221" s="123">
        <v>0</v>
      </c>
      <c r="V1221" s="123">
        <v>0</v>
      </c>
    </row>
    <row r="1222" spans="1:22">
      <c r="A1222" s="129" t="s">
        <v>387</v>
      </c>
      <c r="B1222" s="127" t="s">
        <v>386</v>
      </c>
      <c r="C1222" s="124" t="s">
        <v>2330</v>
      </c>
      <c r="D1222" s="127" t="s">
        <v>81</v>
      </c>
      <c r="F1222" s="124">
        <v>1</v>
      </c>
      <c r="G1222" s="126">
        <f>VLOOKUP(A1222,'CET uproszczony 15 07 2020'!$B$3:$G$778,6,0)</f>
        <v>4375</v>
      </c>
      <c r="H1222" s="127" t="s">
        <v>5</v>
      </c>
      <c r="I1222" s="128">
        <v>0.23</v>
      </c>
      <c r="K1222" s="135" t="s">
        <v>2687</v>
      </c>
      <c r="L1222" s="137" t="s">
        <v>2980</v>
      </c>
      <c r="M1222" s="130" t="s">
        <v>82</v>
      </c>
      <c r="N1222" s="125" t="s">
        <v>352</v>
      </c>
      <c r="O1222" s="123" t="s">
        <v>32</v>
      </c>
      <c r="P1222" s="123" t="s">
        <v>84</v>
      </c>
      <c r="R1222" s="123">
        <v>131.5</v>
      </c>
      <c r="S1222" s="123">
        <v>131.5</v>
      </c>
      <c r="T1222" s="123">
        <v>0</v>
      </c>
      <c r="U1222" s="123">
        <v>0</v>
      </c>
      <c r="V1222" s="123">
        <v>0</v>
      </c>
    </row>
    <row r="1223" spans="1:22">
      <c r="A1223" s="129" t="s">
        <v>401</v>
      </c>
      <c r="B1223" s="127" t="s">
        <v>400</v>
      </c>
      <c r="C1223" s="124" t="s">
        <v>2327</v>
      </c>
      <c r="D1223" s="127" t="s">
        <v>81</v>
      </c>
      <c r="F1223" s="124">
        <v>1</v>
      </c>
      <c r="G1223" s="126">
        <f>VLOOKUP(A1223,'CET uproszczony 15 07 2020'!$B$3:$G$778,6,0)</f>
        <v>5631</v>
      </c>
      <c r="H1223" s="127" t="s">
        <v>5</v>
      </c>
      <c r="I1223" s="128">
        <v>0.23</v>
      </c>
      <c r="K1223" s="135" t="s">
        <v>2687</v>
      </c>
      <c r="L1223" s="137" t="s">
        <v>3006</v>
      </c>
      <c r="M1223" s="130" t="s">
        <v>82</v>
      </c>
      <c r="N1223" s="125" t="s">
        <v>352</v>
      </c>
      <c r="O1223" s="123" t="s">
        <v>32</v>
      </c>
      <c r="P1223" s="123" t="s">
        <v>84</v>
      </c>
      <c r="R1223" s="123">
        <v>154.1</v>
      </c>
      <c r="S1223" s="123">
        <v>154.1</v>
      </c>
      <c r="T1223" s="123">
        <v>0</v>
      </c>
      <c r="U1223" s="123">
        <v>0</v>
      </c>
      <c r="V1223" s="123">
        <v>0</v>
      </c>
    </row>
    <row r="1224" spans="1:22">
      <c r="A1224" s="129" t="s">
        <v>401</v>
      </c>
      <c r="B1224" s="127" t="s">
        <v>400</v>
      </c>
      <c r="C1224" s="124" t="s">
        <v>2327</v>
      </c>
      <c r="D1224" s="127" t="s">
        <v>81</v>
      </c>
      <c r="F1224" s="124">
        <v>1</v>
      </c>
      <c r="G1224" s="126">
        <f>VLOOKUP(A1224,'CET uproszczony 15 07 2020'!$B$3:$G$778,6,0)</f>
        <v>5631</v>
      </c>
      <c r="H1224" s="127" t="s">
        <v>5</v>
      </c>
      <c r="I1224" s="128">
        <v>0.23</v>
      </c>
      <c r="K1224" s="135" t="s">
        <v>2754</v>
      </c>
      <c r="L1224" s="137" t="s">
        <v>3007</v>
      </c>
      <c r="M1224" s="130" t="s">
        <v>82</v>
      </c>
      <c r="N1224" s="125" t="s">
        <v>352</v>
      </c>
      <c r="O1224" s="123" t="s">
        <v>32</v>
      </c>
      <c r="P1224" s="123" t="s">
        <v>84</v>
      </c>
      <c r="R1224" s="123">
        <v>154.1</v>
      </c>
      <c r="S1224" s="123">
        <v>154.1</v>
      </c>
      <c r="T1224" s="123">
        <v>0</v>
      </c>
      <c r="U1224" s="123">
        <v>0</v>
      </c>
      <c r="V1224" s="123">
        <v>0</v>
      </c>
    </row>
    <row r="1225" spans="1:22">
      <c r="A1225" s="129" t="s">
        <v>401</v>
      </c>
      <c r="B1225" s="127" t="s">
        <v>400</v>
      </c>
      <c r="C1225" s="124" t="s">
        <v>2327</v>
      </c>
      <c r="D1225" s="127" t="s">
        <v>81</v>
      </c>
      <c r="F1225" s="124">
        <v>1</v>
      </c>
      <c r="G1225" s="126">
        <f>VLOOKUP(A1225,'CET uproszczony 15 07 2020'!$B$3:$G$778,6,0)</f>
        <v>5631</v>
      </c>
      <c r="H1225" s="127" t="s">
        <v>5</v>
      </c>
      <c r="I1225" s="128">
        <v>0.23</v>
      </c>
      <c r="K1225" s="135" t="s">
        <v>2686</v>
      </c>
      <c r="L1225" s="137" t="s">
        <v>3008</v>
      </c>
      <c r="M1225" s="130" t="s">
        <v>82</v>
      </c>
      <c r="N1225" s="125" t="s">
        <v>352</v>
      </c>
      <c r="O1225" s="123" t="s">
        <v>32</v>
      </c>
      <c r="P1225" s="123" t="s">
        <v>84</v>
      </c>
      <c r="R1225" s="123">
        <v>154.1</v>
      </c>
      <c r="S1225" s="123">
        <v>154.1</v>
      </c>
      <c r="T1225" s="123">
        <v>0</v>
      </c>
      <c r="U1225" s="123">
        <v>0</v>
      </c>
      <c r="V1225" s="123">
        <v>0</v>
      </c>
    </row>
    <row r="1226" spans="1:22">
      <c r="A1226" s="129" t="s">
        <v>401</v>
      </c>
      <c r="B1226" s="127" t="s">
        <v>400</v>
      </c>
      <c r="C1226" s="124" t="s">
        <v>2327</v>
      </c>
      <c r="D1226" s="127" t="s">
        <v>81</v>
      </c>
      <c r="F1226" s="124">
        <v>1</v>
      </c>
      <c r="G1226" s="126">
        <f>VLOOKUP(A1226,'CET uproszczony 15 07 2020'!$B$3:$G$778,6,0)</f>
        <v>5631</v>
      </c>
      <c r="H1226" s="127" t="s">
        <v>5</v>
      </c>
      <c r="I1226" s="128">
        <v>0.23</v>
      </c>
      <c r="K1226" s="135" t="s">
        <v>2740</v>
      </c>
      <c r="L1226" s="137" t="s">
        <v>3009</v>
      </c>
      <c r="M1226" s="130" t="s">
        <v>82</v>
      </c>
      <c r="N1226" s="125" t="s">
        <v>352</v>
      </c>
      <c r="O1226" s="123" t="s">
        <v>32</v>
      </c>
      <c r="P1226" s="123" t="s">
        <v>84</v>
      </c>
      <c r="R1226" s="123">
        <v>154.1</v>
      </c>
      <c r="S1226" s="123">
        <v>154.1</v>
      </c>
      <c r="T1226" s="123">
        <v>0</v>
      </c>
      <c r="U1226" s="123">
        <v>0</v>
      </c>
      <c r="V1226" s="123">
        <v>0</v>
      </c>
    </row>
    <row r="1227" spans="1:22">
      <c r="A1227" s="129" t="s">
        <v>401</v>
      </c>
      <c r="B1227" s="127" t="s">
        <v>400</v>
      </c>
      <c r="C1227" s="124" t="s">
        <v>2327</v>
      </c>
      <c r="D1227" s="127" t="s">
        <v>81</v>
      </c>
      <c r="F1227" s="124">
        <v>1</v>
      </c>
      <c r="G1227" s="126">
        <f>VLOOKUP(A1227,'CET uproszczony 15 07 2020'!$B$3:$G$778,6,0)</f>
        <v>5631</v>
      </c>
      <c r="H1227" s="127" t="s">
        <v>5</v>
      </c>
      <c r="I1227" s="128">
        <v>0.23</v>
      </c>
      <c r="K1227" s="135" t="s">
        <v>233</v>
      </c>
      <c r="L1227" s="137" t="s">
        <v>3010</v>
      </c>
      <c r="M1227" s="130" t="s">
        <v>82</v>
      </c>
      <c r="N1227" s="125" t="s">
        <v>352</v>
      </c>
      <c r="O1227" s="123" t="s">
        <v>32</v>
      </c>
      <c r="P1227" s="123" t="s">
        <v>84</v>
      </c>
      <c r="R1227" s="123">
        <v>154.1</v>
      </c>
      <c r="S1227" s="123">
        <v>154.1</v>
      </c>
      <c r="T1227" s="123">
        <v>0</v>
      </c>
      <c r="U1227" s="123">
        <v>0</v>
      </c>
      <c r="V1227" s="123">
        <v>0</v>
      </c>
    </row>
    <row r="1228" spans="1:22">
      <c r="A1228" s="129" t="s">
        <v>401</v>
      </c>
      <c r="B1228" s="127" t="s">
        <v>400</v>
      </c>
      <c r="C1228" s="124" t="s">
        <v>2327</v>
      </c>
      <c r="D1228" s="127" t="s">
        <v>81</v>
      </c>
      <c r="F1228" s="124">
        <v>1</v>
      </c>
      <c r="G1228" s="126">
        <f>VLOOKUP(A1228,'CET uproszczony 15 07 2020'!$B$3:$G$778,6,0)</f>
        <v>5631</v>
      </c>
      <c r="H1228" s="127" t="s">
        <v>5</v>
      </c>
      <c r="I1228" s="128">
        <v>0.23</v>
      </c>
      <c r="K1228" s="135" t="s">
        <v>2746</v>
      </c>
      <c r="L1228" s="137" t="s">
        <v>3011</v>
      </c>
      <c r="M1228" s="130" t="s">
        <v>82</v>
      </c>
      <c r="N1228" s="125" t="s">
        <v>352</v>
      </c>
      <c r="O1228" s="123" t="s">
        <v>32</v>
      </c>
      <c r="P1228" s="123" t="s">
        <v>84</v>
      </c>
      <c r="R1228" s="123">
        <v>154.1</v>
      </c>
      <c r="S1228" s="123">
        <v>154.1</v>
      </c>
      <c r="T1228" s="123">
        <v>0</v>
      </c>
      <c r="U1228" s="123">
        <v>0</v>
      </c>
      <c r="V1228" s="123">
        <v>0</v>
      </c>
    </row>
    <row r="1229" spans="1:22">
      <c r="A1229" s="129" t="s">
        <v>401</v>
      </c>
      <c r="B1229" s="127" t="s">
        <v>400</v>
      </c>
      <c r="C1229" s="124" t="s">
        <v>2327</v>
      </c>
      <c r="D1229" s="127" t="s">
        <v>81</v>
      </c>
      <c r="F1229" s="124">
        <v>1</v>
      </c>
      <c r="G1229" s="126">
        <f>VLOOKUP(A1229,'CET uproszczony 15 07 2020'!$B$3:$G$778,6,0)</f>
        <v>5631</v>
      </c>
      <c r="H1229" s="127" t="s">
        <v>5</v>
      </c>
      <c r="I1229" s="128">
        <v>0.23</v>
      </c>
      <c r="K1229" s="135" t="s">
        <v>2748</v>
      </c>
      <c r="L1229" s="137" t="s">
        <v>3012</v>
      </c>
      <c r="M1229" s="130" t="s">
        <v>82</v>
      </c>
      <c r="N1229" s="125" t="s">
        <v>352</v>
      </c>
      <c r="O1229" s="123" t="s">
        <v>32</v>
      </c>
      <c r="P1229" s="123" t="s">
        <v>84</v>
      </c>
      <c r="R1229" s="123">
        <v>154.1</v>
      </c>
      <c r="S1229" s="123">
        <v>154.1</v>
      </c>
      <c r="T1229" s="123">
        <v>0</v>
      </c>
      <c r="U1229" s="123">
        <v>0</v>
      </c>
      <c r="V1229" s="123">
        <v>0</v>
      </c>
    </row>
    <row r="1230" spans="1:22">
      <c r="A1230" s="129" t="s">
        <v>401</v>
      </c>
      <c r="B1230" s="127" t="s">
        <v>400</v>
      </c>
      <c r="C1230" s="124" t="s">
        <v>2327</v>
      </c>
      <c r="D1230" s="127" t="s">
        <v>81</v>
      </c>
      <c r="F1230" s="124">
        <v>1</v>
      </c>
      <c r="G1230" s="126">
        <f>VLOOKUP(A1230,'CET uproszczony 15 07 2020'!$B$3:$G$778,6,0)</f>
        <v>5631</v>
      </c>
      <c r="H1230" s="127" t="s">
        <v>5</v>
      </c>
      <c r="I1230" s="128">
        <v>0.23</v>
      </c>
      <c r="K1230" s="135" t="s">
        <v>2750</v>
      </c>
      <c r="L1230" s="137" t="s">
        <v>3013</v>
      </c>
      <c r="M1230" s="130" t="s">
        <v>82</v>
      </c>
      <c r="N1230" s="125" t="s">
        <v>352</v>
      </c>
      <c r="O1230" s="123" t="s">
        <v>32</v>
      </c>
      <c r="P1230" s="123" t="s">
        <v>84</v>
      </c>
      <c r="R1230" s="123">
        <v>154.1</v>
      </c>
      <c r="S1230" s="123">
        <v>154.1</v>
      </c>
      <c r="T1230" s="123">
        <v>0</v>
      </c>
      <c r="U1230" s="123">
        <v>0</v>
      </c>
      <c r="V1230" s="123">
        <v>0</v>
      </c>
    </row>
    <row r="1231" spans="1:22">
      <c r="A1231" s="129" t="s">
        <v>403</v>
      </c>
      <c r="B1231" s="127" t="s">
        <v>402</v>
      </c>
      <c r="C1231" s="124" t="s">
        <v>2331</v>
      </c>
      <c r="D1231" s="127" t="s">
        <v>81</v>
      </c>
      <c r="F1231" s="124">
        <v>1</v>
      </c>
      <c r="G1231" s="126">
        <f>VLOOKUP(A1231,'CET uproszczony 15 07 2020'!$B$3:$G$778,6,0)</f>
        <v>5631</v>
      </c>
      <c r="H1231" s="127" t="s">
        <v>5</v>
      </c>
      <c r="I1231" s="128">
        <v>0.23</v>
      </c>
      <c r="K1231" s="135" t="s">
        <v>2687</v>
      </c>
      <c r="L1231" s="137" t="s">
        <v>3014</v>
      </c>
      <c r="M1231" s="130" t="s">
        <v>82</v>
      </c>
      <c r="N1231" s="125" t="s">
        <v>352</v>
      </c>
      <c r="O1231" s="123" t="s">
        <v>32</v>
      </c>
      <c r="P1231" s="123" t="s">
        <v>84</v>
      </c>
      <c r="R1231" s="123">
        <v>154.1</v>
      </c>
      <c r="S1231" s="123">
        <v>154.1</v>
      </c>
      <c r="T1231" s="123">
        <v>0</v>
      </c>
      <c r="U1231" s="123">
        <v>0</v>
      </c>
      <c r="V1231" s="123">
        <v>0</v>
      </c>
    </row>
    <row r="1232" spans="1:22">
      <c r="A1232" s="129" t="s">
        <v>356</v>
      </c>
      <c r="B1232" s="127" t="s">
        <v>355</v>
      </c>
      <c r="C1232" s="124" t="s">
        <v>2332</v>
      </c>
      <c r="D1232" s="127" t="s">
        <v>81</v>
      </c>
      <c r="F1232" s="124">
        <v>1</v>
      </c>
      <c r="G1232" s="126">
        <f>VLOOKUP(A1232,'CET uproszczony 15 07 2020'!$B$3:$G$778,6,0)</f>
        <v>3903</v>
      </c>
      <c r="H1232" s="127" t="s">
        <v>5</v>
      </c>
      <c r="I1232" s="128">
        <v>0.23</v>
      </c>
      <c r="K1232" s="135" t="s">
        <v>2687</v>
      </c>
      <c r="L1232" s="137" t="s">
        <v>2919</v>
      </c>
      <c r="M1232" s="130" t="s">
        <v>82</v>
      </c>
      <c r="N1232" s="125" t="s">
        <v>357</v>
      </c>
      <c r="O1232" s="123" t="s">
        <v>32</v>
      </c>
      <c r="P1232" s="123" t="s">
        <v>84</v>
      </c>
      <c r="R1232" s="123">
        <v>130.1</v>
      </c>
      <c r="S1232" s="123">
        <v>130.1</v>
      </c>
      <c r="T1232" s="123">
        <v>0</v>
      </c>
      <c r="U1232" s="123">
        <v>0</v>
      </c>
      <c r="V1232" s="123">
        <v>0</v>
      </c>
    </row>
    <row r="1233" spans="1:22">
      <c r="A1233" s="129" t="s">
        <v>356</v>
      </c>
      <c r="B1233" s="127" t="s">
        <v>355</v>
      </c>
      <c r="C1233" s="124" t="s">
        <v>2332</v>
      </c>
      <c r="D1233" s="127" t="s">
        <v>81</v>
      </c>
      <c r="F1233" s="124">
        <v>1</v>
      </c>
      <c r="G1233" s="126">
        <f>VLOOKUP(A1233,'CET uproszczony 15 07 2020'!$B$3:$G$778,6,0)</f>
        <v>3903</v>
      </c>
      <c r="H1233" s="127" t="s">
        <v>5</v>
      </c>
      <c r="I1233" s="128">
        <v>0.23</v>
      </c>
      <c r="K1233" s="135" t="s">
        <v>2686</v>
      </c>
      <c r="L1233" s="137" t="s">
        <v>2920</v>
      </c>
      <c r="M1233" s="130" t="s">
        <v>82</v>
      </c>
      <c r="N1233" s="125" t="s">
        <v>357</v>
      </c>
      <c r="O1233" s="123" t="s">
        <v>32</v>
      </c>
      <c r="P1233" s="123" t="s">
        <v>84</v>
      </c>
      <c r="R1233" s="123">
        <v>130.1</v>
      </c>
      <c r="S1233" s="123">
        <v>130.1</v>
      </c>
      <c r="T1233" s="123">
        <v>0</v>
      </c>
      <c r="U1233" s="123">
        <v>0</v>
      </c>
      <c r="V1233" s="123">
        <v>0</v>
      </c>
    </row>
    <row r="1234" spans="1:22">
      <c r="A1234" s="129" t="s">
        <v>356</v>
      </c>
      <c r="B1234" s="127" t="s">
        <v>355</v>
      </c>
      <c r="C1234" s="124" t="s">
        <v>2332</v>
      </c>
      <c r="D1234" s="127" t="s">
        <v>81</v>
      </c>
      <c r="F1234" s="124">
        <v>1</v>
      </c>
      <c r="G1234" s="126">
        <f>VLOOKUP(A1234,'CET uproszczony 15 07 2020'!$B$3:$G$778,6,0)</f>
        <v>3903</v>
      </c>
      <c r="H1234" s="127" t="s">
        <v>5</v>
      </c>
      <c r="I1234" s="128">
        <v>0.23</v>
      </c>
      <c r="K1234" s="135" t="s">
        <v>233</v>
      </c>
      <c r="L1234" s="137" t="s">
        <v>2921</v>
      </c>
      <c r="M1234" s="130" t="s">
        <v>82</v>
      </c>
      <c r="N1234" s="125" t="s">
        <v>357</v>
      </c>
      <c r="O1234" s="123" t="s">
        <v>32</v>
      </c>
      <c r="P1234" s="123" t="s">
        <v>84</v>
      </c>
      <c r="R1234" s="123">
        <v>130.1</v>
      </c>
      <c r="S1234" s="123">
        <v>130.1</v>
      </c>
      <c r="T1234" s="123">
        <v>0</v>
      </c>
      <c r="U1234" s="123">
        <v>0</v>
      </c>
      <c r="V1234" s="123">
        <v>0</v>
      </c>
    </row>
    <row r="1235" spans="1:22">
      <c r="A1235" s="129" t="s">
        <v>356</v>
      </c>
      <c r="B1235" s="127" t="s">
        <v>355</v>
      </c>
      <c r="C1235" s="124" t="s">
        <v>2332</v>
      </c>
      <c r="D1235" s="127" t="s">
        <v>81</v>
      </c>
      <c r="F1235" s="124">
        <v>1</v>
      </c>
      <c r="G1235" s="126">
        <f>VLOOKUP(A1235,'CET uproszczony 15 07 2020'!$B$3:$G$778,6,0)</f>
        <v>3903</v>
      </c>
      <c r="H1235" s="127" t="s">
        <v>5</v>
      </c>
      <c r="I1235" s="128">
        <v>0.23</v>
      </c>
      <c r="K1235" s="135" t="s">
        <v>2746</v>
      </c>
      <c r="L1235" s="137" t="s">
        <v>2922</v>
      </c>
      <c r="M1235" s="130" t="s">
        <v>82</v>
      </c>
      <c r="N1235" s="125" t="s">
        <v>357</v>
      </c>
      <c r="O1235" s="123" t="s">
        <v>32</v>
      </c>
      <c r="P1235" s="123" t="s">
        <v>84</v>
      </c>
      <c r="R1235" s="123">
        <v>130.1</v>
      </c>
      <c r="S1235" s="123">
        <v>130.1</v>
      </c>
      <c r="T1235" s="123">
        <v>0</v>
      </c>
      <c r="U1235" s="123">
        <v>0</v>
      </c>
      <c r="V1235" s="123">
        <v>0</v>
      </c>
    </row>
    <row r="1236" spans="1:22">
      <c r="A1236" s="129" t="s">
        <v>356</v>
      </c>
      <c r="B1236" s="127" t="s">
        <v>355</v>
      </c>
      <c r="C1236" s="124" t="s">
        <v>2332</v>
      </c>
      <c r="D1236" s="127" t="s">
        <v>81</v>
      </c>
      <c r="F1236" s="124">
        <v>1</v>
      </c>
      <c r="G1236" s="126">
        <f>VLOOKUP(A1236,'CET uproszczony 15 07 2020'!$B$3:$G$778,6,0)</f>
        <v>3903</v>
      </c>
      <c r="H1236" s="127" t="s">
        <v>5</v>
      </c>
      <c r="I1236" s="128">
        <v>0.23</v>
      </c>
      <c r="K1236" s="135" t="s">
        <v>2748</v>
      </c>
      <c r="L1236" s="137" t="s">
        <v>2923</v>
      </c>
      <c r="M1236" s="130" t="s">
        <v>82</v>
      </c>
      <c r="N1236" s="125" t="s">
        <v>357</v>
      </c>
      <c r="O1236" s="123" t="s">
        <v>32</v>
      </c>
      <c r="P1236" s="123" t="s">
        <v>84</v>
      </c>
      <c r="R1236" s="123">
        <v>130.1</v>
      </c>
      <c r="S1236" s="123">
        <v>130.1</v>
      </c>
      <c r="T1236" s="123">
        <v>0</v>
      </c>
      <c r="U1236" s="123">
        <v>0</v>
      </c>
      <c r="V1236" s="123">
        <v>0</v>
      </c>
    </row>
    <row r="1237" spans="1:22">
      <c r="A1237" s="129" t="s">
        <v>356</v>
      </c>
      <c r="B1237" s="127" t="s">
        <v>355</v>
      </c>
      <c r="C1237" s="124" t="s">
        <v>2332</v>
      </c>
      <c r="D1237" s="127" t="s">
        <v>81</v>
      </c>
      <c r="F1237" s="124">
        <v>1</v>
      </c>
      <c r="G1237" s="126">
        <f>VLOOKUP(A1237,'CET uproszczony 15 07 2020'!$B$3:$G$778,6,0)</f>
        <v>3903</v>
      </c>
      <c r="H1237" s="127" t="s">
        <v>5</v>
      </c>
      <c r="I1237" s="128">
        <v>0.23</v>
      </c>
      <c r="K1237" s="135" t="s">
        <v>2750</v>
      </c>
      <c r="L1237" s="137" t="s">
        <v>2924</v>
      </c>
      <c r="M1237" s="130" t="s">
        <v>82</v>
      </c>
      <c r="N1237" s="125" t="s">
        <v>357</v>
      </c>
      <c r="O1237" s="123" t="s">
        <v>32</v>
      </c>
      <c r="P1237" s="123" t="s">
        <v>84</v>
      </c>
      <c r="R1237" s="123">
        <v>130.1</v>
      </c>
      <c r="S1237" s="123">
        <v>130.1</v>
      </c>
      <c r="T1237" s="123">
        <v>0</v>
      </c>
      <c r="U1237" s="123">
        <v>0</v>
      </c>
      <c r="V1237" s="123">
        <v>0</v>
      </c>
    </row>
    <row r="1238" spans="1:22">
      <c r="A1238" s="129" t="s">
        <v>359</v>
      </c>
      <c r="B1238" s="127" t="s">
        <v>358</v>
      </c>
      <c r="C1238" s="124" t="s">
        <v>2333</v>
      </c>
      <c r="D1238" s="127" t="s">
        <v>81</v>
      </c>
      <c r="F1238" s="124">
        <v>1</v>
      </c>
      <c r="G1238" s="126">
        <f>VLOOKUP(A1238,'CET uproszczony 15 07 2020'!$B$3:$G$778,6,0)</f>
        <v>3903</v>
      </c>
      <c r="H1238" s="127" t="s">
        <v>5</v>
      </c>
      <c r="I1238" s="128">
        <v>0.23</v>
      </c>
      <c r="K1238" s="135" t="s">
        <v>2687</v>
      </c>
      <c r="L1238" s="137" t="s">
        <v>2925</v>
      </c>
      <c r="M1238" s="130" t="s">
        <v>82</v>
      </c>
      <c r="N1238" s="125" t="s">
        <v>357</v>
      </c>
      <c r="O1238" s="123" t="s">
        <v>32</v>
      </c>
      <c r="P1238" s="123" t="s">
        <v>84</v>
      </c>
      <c r="R1238" s="123">
        <v>130.1</v>
      </c>
      <c r="S1238" s="123">
        <v>130.1</v>
      </c>
      <c r="T1238" s="123">
        <v>0</v>
      </c>
      <c r="U1238" s="123">
        <v>0</v>
      </c>
      <c r="V1238" s="123">
        <v>0</v>
      </c>
    </row>
    <row r="1239" spans="1:22">
      <c r="A1239" s="129" t="s">
        <v>359</v>
      </c>
      <c r="B1239" s="127" t="s">
        <v>358</v>
      </c>
      <c r="C1239" s="124" t="s">
        <v>2333</v>
      </c>
      <c r="D1239" s="127" t="s">
        <v>81</v>
      </c>
      <c r="F1239" s="124">
        <v>1</v>
      </c>
      <c r="G1239" s="126">
        <f>VLOOKUP(A1239,'CET uproszczony 15 07 2020'!$B$3:$G$778,6,0)</f>
        <v>3903</v>
      </c>
      <c r="H1239" s="127" t="s">
        <v>5</v>
      </c>
      <c r="I1239" s="128">
        <v>0.23</v>
      </c>
      <c r="K1239" s="135" t="s">
        <v>2740</v>
      </c>
      <c r="L1239" s="137" t="s">
        <v>2926</v>
      </c>
      <c r="M1239" s="130" t="s">
        <v>82</v>
      </c>
      <c r="N1239" s="125" t="s">
        <v>357</v>
      </c>
      <c r="O1239" s="123" t="s">
        <v>32</v>
      </c>
      <c r="P1239" s="123" t="s">
        <v>84</v>
      </c>
      <c r="R1239" s="123">
        <v>130.1</v>
      </c>
      <c r="S1239" s="123">
        <v>130.1</v>
      </c>
      <c r="T1239" s="123">
        <v>0</v>
      </c>
      <c r="U1239" s="123">
        <v>0</v>
      </c>
      <c r="V1239" s="123">
        <v>0</v>
      </c>
    </row>
    <row r="1240" spans="1:22">
      <c r="A1240" s="129" t="s">
        <v>373</v>
      </c>
      <c r="B1240" s="127" t="s">
        <v>372</v>
      </c>
      <c r="C1240" s="124" t="s">
        <v>2334</v>
      </c>
      <c r="D1240" s="127" t="s">
        <v>81</v>
      </c>
      <c r="F1240" s="124">
        <v>1</v>
      </c>
      <c r="G1240" s="126">
        <f>VLOOKUP(A1240,'CET uproszczony 15 07 2020'!$B$3:$G$778,6,0)</f>
        <v>5181</v>
      </c>
      <c r="H1240" s="127" t="s">
        <v>5</v>
      </c>
      <c r="I1240" s="128">
        <v>0.23</v>
      </c>
      <c r="K1240" s="135" t="s">
        <v>2687</v>
      </c>
      <c r="L1240" s="137" t="s">
        <v>2945</v>
      </c>
      <c r="M1240" s="130" t="s">
        <v>82</v>
      </c>
      <c r="N1240" s="125" t="s">
        <v>357</v>
      </c>
      <c r="O1240" s="123" t="s">
        <v>32</v>
      </c>
      <c r="P1240" s="123" t="s">
        <v>84</v>
      </c>
      <c r="R1240" s="123">
        <v>161.19999999999999</v>
      </c>
      <c r="S1240" s="123">
        <v>161.19999999999999</v>
      </c>
      <c r="T1240" s="123">
        <v>0</v>
      </c>
      <c r="U1240" s="123">
        <v>0</v>
      </c>
      <c r="V1240" s="123">
        <v>0</v>
      </c>
    </row>
    <row r="1241" spans="1:22">
      <c r="A1241" s="129" t="s">
        <v>373</v>
      </c>
      <c r="B1241" s="127" t="s">
        <v>372</v>
      </c>
      <c r="C1241" s="124" t="s">
        <v>2334</v>
      </c>
      <c r="D1241" s="127" t="s">
        <v>81</v>
      </c>
      <c r="F1241" s="124">
        <v>1</v>
      </c>
      <c r="G1241" s="126">
        <f>VLOOKUP(A1241,'CET uproszczony 15 07 2020'!$B$3:$G$778,6,0)</f>
        <v>5181</v>
      </c>
      <c r="H1241" s="127" t="s">
        <v>5</v>
      </c>
      <c r="I1241" s="128">
        <v>0.23</v>
      </c>
      <c r="K1241" s="135" t="s">
        <v>2690</v>
      </c>
      <c r="L1241" s="137" t="s">
        <v>2946</v>
      </c>
      <c r="M1241" s="130" t="s">
        <v>82</v>
      </c>
      <c r="N1241" s="125" t="s">
        <v>357</v>
      </c>
      <c r="O1241" s="123" t="s">
        <v>32</v>
      </c>
      <c r="P1241" s="123" t="s">
        <v>84</v>
      </c>
      <c r="R1241" s="123">
        <v>161.19999999999999</v>
      </c>
      <c r="S1241" s="123">
        <v>161.19999999999999</v>
      </c>
      <c r="T1241" s="123">
        <v>0</v>
      </c>
      <c r="U1241" s="123">
        <v>0</v>
      </c>
      <c r="V1241" s="123">
        <v>0</v>
      </c>
    </row>
    <row r="1242" spans="1:22">
      <c r="A1242" s="129" t="s">
        <v>373</v>
      </c>
      <c r="B1242" s="127" t="s">
        <v>372</v>
      </c>
      <c r="C1242" s="124" t="s">
        <v>2334</v>
      </c>
      <c r="D1242" s="127" t="s">
        <v>81</v>
      </c>
      <c r="F1242" s="124">
        <v>1</v>
      </c>
      <c r="G1242" s="126">
        <f>VLOOKUP(A1242,'CET uproszczony 15 07 2020'!$B$3:$G$778,6,0)</f>
        <v>5181</v>
      </c>
      <c r="H1242" s="127" t="s">
        <v>5</v>
      </c>
      <c r="I1242" s="128">
        <v>0.23</v>
      </c>
      <c r="K1242" s="135" t="s">
        <v>2754</v>
      </c>
      <c r="L1242" s="137" t="s">
        <v>2947</v>
      </c>
      <c r="M1242" s="130" t="s">
        <v>82</v>
      </c>
      <c r="N1242" s="125" t="s">
        <v>357</v>
      </c>
      <c r="O1242" s="123" t="s">
        <v>32</v>
      </c>
      <c r="P1242" s="123" t="s">
        <v>84</v>
      </c>
      <c r="R1242" s="123">
        <v>161.19999999999999</v>
      </c>
      <c r="S1242" s="123">
        <v>161.19999999999999</v>
      </c>
      <c r="T1242" s="123">
        <v>0</v>
      </c>
      <c r="U1242" s="123">
        <v>0</v>
      </c>
      <c r="V1242" s="123">
        <v>0</v>
      </c>
    </row>
    <row r="1243" spans="1:22">
      <c r="A1243" s="129" t="s">
        <v>373</v>
      </c>
      <c r="B1243" s="127" t="s">
        <v>372</v>
      </c>
      <c r="C1243" s="124" t="s">
        <v>2334</v>
      </c>
      <c r="D1243" s="127" t="s">
        <v>81</v>
      </c>
      <c r="F1243" s="124">
        <v>1</v>
      </c>
      <c r="G1243" s="126">
        <f>VLOOKUP(A1243,'CET uproszczony 15 07 2020'!$B$3:$G$778,6,0)</f>
        <v>5181</v>
      </c>
      <c r="H1243" s="127" t="s">
        <v>5</v>
      </c>
      <c r="I1243" s="128">
        <v>0.23</v>
      </c>
      <c r="K1243" s="135" t="s">
        <v>2686</v>
      </c>
      <c r="L1243" s="137" t="s">
        <v>2948</v>
      </c>
      <c r="M1243" s="130" t="s">
        <v>82</v>
      </c>
      <c r="N1243" s="125" t="s">
        <v>357</v>
      </c>
      <c r="O1243" s="123" t="s">
        <v>32</v>
      </c>
      <c r="P1243" s="123" t="s">
        <v>84</v>
      </c>
      <c r="R1243" s="123">
        <v>161.19999999999999</v>
      </c>
      <c r="S1243" s="123">
        <v>161.19999999999999</v>
      </c>
      <c r="T1243" s="123">
        <v>0</v>
      </c>
      <c r="U1243" s="123">
        <v>0</v>
      </c>
      <c r="V1243" s="123">
        <v>0</v>
      </c>
    </row>
    <row r="1244" spans="1:22">
      <c r="A1244" s="129" t="s">
        <v>373</v>
      </c>
      <c r="B1244" s="127" t="s">
        <v>372</v>
      </c>
      <c r="C1244" s="124" t="s">
        <v>2334</v>
      </c>
      <c r="D1244" s="127" t="s">
        <v>81</v>
      </c>
      <c r="F1244" s="124">
        <v>1</v>
      </c>
      <c r="G1244" s="126">
        <f>VLOOKUP(A1244,'CET uproszczony 15 07 2020'!$B$3:$G$778,6,0)</f>
        <v>5181</v>
      </c>
      <c r="H1244" s="127" t="s">
        <v>5</v>
      </c>
      <c r="I1244" s="128">
        <v>0.23</v>
      </c>
      <c r="K1244" s="135" t="s">
        <v>2740</v>
      </c>
      <c r="L1244" s="137" t="s">
        <v>2949</v>
      </c>
      <c r="M1244" s="130" t="s">
        <v>82</v>
      </c>
      <c r="N1244" s="125" t="s">
        <v>357</v>
      </c>
      <c r="O1244" s="123" t="s">
        <v>32</v>
      </c>
      <c r="P1244" s="123" t="s">
        <v>84</v>
      </c>
      <c r="R1244" s="123">
        <v>161.19999999999999</v>
      </c>
      <c r="S1244" s="123">
        <v>161.19999999999999</v>
      </c>
      <c r="T1244" s="123">
        <v>0</v>
      </c>
      <c r="U1244" s="123">
        <v>0</v>
      </c>
      <c r="V1244" s="123">
        <v>0</v>
      </c>
    </row>
    <row r="1245" spans="1:22">
      <c r="A1245" s="129" t="s">
        <v>373</v>
      </c>
      <c r="B1245" s="127" t="s">
        <v>372</v>
      </c>
      <c r="C1245" s="124" t="s">
        <v>2334</v>
      </c>
      <c r="D1245" s="127" t="s">
        <v>81</v>
      </c>
      <c r="F1245" s="124">
        <v>1</v>
      </c>
      <c r="G1245" s="126">
        <f>VLOOKUP(A1245,'CET uproszczony 15 07 2020'!$B$3:$G$778,6,0)</f>
        <v>5181</v>
      </c>
      <c r="H1245" s="127" t="s">
        <v>5</v>
      </c>
      <c r="I1245" s="128">
        <v>0.23</v>
      </c>
      <c r="K1245" s="135" t="s">
        <v>233</v>
      </c>
      <c r="L1245" s="137" t="s">
        <v>2950</v>
      </c>
      <c r="M1245" s="130" t="s">
        <v>82</v>
      </c>
      <c r="N1245" s="125" t="s">
        <v>357</v>
      </c>
      <c r="O1245" s="123" t="s">
        <v>32</v>
      </c>
      <c r="P1245" s="123" t="s">
        <v>84</v>
      </c>
      <c r="R1245" s="123">
        <v>161.19999999999999</v>
      </c>
      <c r="S1245" s="123">
        <v>161.19999999999999</v>
      </c>
      <c r="T1245" s="123">
        <v>0</v>
      </c>
      <c r="U1245" s="123">
        <v>0</v>
      </c>
      <c r="V1245" s="123">
        <v>0</v>
      </c>
    </row>
    <row r="1246" spans="1:22">
      <c r="A1246" s="129" t="s">
        <v>373</v>
      </c>
      <c r="B1246" s="127" t="s">
        <v>372</v>
      </c>
      <c r="C1246" s="124" t="s">
        <v>2334</v>
      </c>
      <c r="D1246" s="127" t="s">
        <v>81</v>
      </c>
      <c r="F1246" s="124">
        <v>1</v>
      </c>
      <c r="G1246" s="126">
        <f>VLOOKUP(A1246,'CET uproszczony 15 07 2020'!$B$3:$G$778,6,0)</f>
        <v>5181</v>
      </c>
      <c r="H1246" s="127" t="s">
        <v>5</v>
      </c>
      <c r="I1246" s="128">
        <v>0.23</v>
      </c>
      <c r="K1246" s="135" t="s">
        <v>2746</v>
      </c>
      <c r="L1246" s="137" t="s">
        <v>2951</v>
      </c>
      <c r="M1246" s="130" t="s">
        <v>82</v>
      </c>
      <c r="N1246" s="125" t="s">
        <v>357</v>
      </c>
      <c r="O1246" s="123" t="s">
        <v>32</v>
      </c>
      <c r="P1246" s="123" t="s">
        <v>84</v>
      </c>
      <c r="R1246" s="123">
        <v>161.19999999999999</v>
      </c>
      <c r="S1246" s="123">
        <v>161.19999999999999</v>
      </c>
      <c r="T1246" s="123">
        <v>0</v>
      </c>
      <c r="U1246" s="123">
        <v>0</v>
      </c>
      <c r="V1246" s="123">
        <v>0</v>
      </c>
    </row>
    <row r="1247" spans="1:22">
      <c r="A1247" s="129" t="s">
        <v>373</v>
      </c>
      <c r="B1247" s="127" t="s">
        <v>372</v>
      </c>
      <c r="C1247" s="124" t="s">
        <v>2334</v>
      </c>
      <c r="D1247" s="127" t="s">
        <v>81</v>
      </c>
      <c r="F1247" s="124">
        <v>1</v>
      </c>
      <c r="G1247" s="126">
        <f>VLOOKUP(A1247,'CET uproszczony 15 07 2020'!$B$3:$G$778,6,0)</f>
        <v>5181</v>
      </c>
      <c r="H1247" s="127" t="s">
        <v>5</v>
      </c>
      <c r="I1247" s="128">
        <v>0.23</v>
      </c>
      <c r="K1247" s="135" t="s">
        <v>2748</v>
      </c>
      <c r="L1247" s="137" t="s">
        <v>2952</v>
      </c>
      <c r="M1247" s="130" t="s">
        <v>82</v>
      </c>
      <c r="N1247" s="125" t="s">
        <v>357</v>
      </c>
      <c r="O1247" s="123" t="s">
        <v>32</v>
      </c>
      <c r="P1247" s="123" t="s">
        <v>84</v>
      </c>
      <c r="R1247" s="123">
        <v>161.19999999999999</v>
      </c>
      <c r="S1247" s="123">
        <v>161.19999999999999</v>
      </c>
      <c r="T1247" s="123">
        <v>0</v>
      </c>
      <c r="U1247" s="123">
        <v>0</v>
      </c>
      <c r="V1247" s="123">
        <v>0</v>
      </c>
    </row>
    <row r="1248" spans="1:22">
      <c r="A1248" s="129" t="s">
        <v>373</v>
      </c>
      <c r="B1248" s="127" t="s">
        <v>372</v>
      </c>
      <c r="C1248" s="124" t="s">
        <v>2334</v>
      </c>
      <c r="D1248" s="127" t="s">
        <v>81</v>
      </c>
      <c r="F1248" s="124">
        <v>1</v>
      </c>
      <c r="G1248" s="126">
        <f>VLOOKUP(A1248,'CET uproszczony 15 07 2020'!$B$3:$G$778,6,0)</f>
        <v>5181</v>
      </c>
      <c r="H1248" s="127" t="s">
        <v>5</v>
      </c>
      <c r="I1248" s="128">
        <v>0.23</v>
      </c>
      <c r="K1248" s="135" t="s">
        <v>2750</v>
      </c>
      <c r="L1248" s="137" t="s">
        <v>2953</v>
      </c>
      <c r="M1248" s="130" t="s">
        <v>82</v>
      </c>
      <c r="N1248" s="125" t="s">
        <v>357</v>
      </c>
      <c r="O1248" s="123" t="s">
        <v>32</v>
      </c>
      <c r="P1248" s="123" t="s">
        <v>84</v>
      </c>
      <c r="R1248" s="123">
        <v>161.19999999999999</v>
      </c>
      <c r="S1248" s="123">
        <v>161.19999999999999</v>
      </c>
      <c r="T1248" s="123">
        <v>0</v>
      </c>
      <c r="U1248" s="123">
        <v>0</v>
      </c>
      <c r="V1248" s="123">
        <v>0</v>
      </c>
    </row>
    <row r="1249" spans="1:22">
      <c r="A1249" s="129" t="s">
        <v>375</v>
      </c>
      <c r="B1249" s="127" t="s">
        <v>374</v>
      </c>
      <c r="C1249" s="124" t="s">
        <v>2335</v>
      </c>
      <c r="D1249" s="127" t="s">
        <v>81</v>
      </c>
      <c r="F1249" s="124">
        <v>1</v>
      </c>
      <c r="G1249" s="126">
        <f>VLOOKUP(A1249,'CET uproszczony 15 07 2020'!$B$3:$G$778,6,0)</f>
        <v>5181</v>
      </c>
      <c r="H1249" s="127" t="s">
        <v>5</v>
      </c>
      <c r="I1249" s="128">
        <v>0.23</v>
      </c>
      <c r="K1249" s="135" t="s">
        <v>2687</v>
      </c>
      <c r="L1249" s="137" t="s">
        <v>2954</v>
      </c>
      <c r="M1249" s="130" t="s">
        <v>82</v>
      </c>
      <c r="N1249" s="125" t="s">
        <v>357</v>
      </c>
      <c r="O1249" s="123" t="s">
        <v>32</v>
      </c>
      <c r="P1249" s="123" t="s">
        <v>84</v>
      </c>
      <c r="R1249" s="123">
        <v>161.19999999999999</v>
      </c>
      <c r="S1249" s="123">
        <v>161.19999999999999</v>
      </c>
      <c r="T1249" s="123">
        <v>0</v>
      </c>
      <c r="U1249" s="123">
        <v>0</v>
      </c>
      <c r="V1249" s="123">
        <v>0</v>
      </c>
    </row>
    <row r="1250" spans="1:22">
      <c r="A1250" s="129" t="s">
        <v>389</v>
      </c>
      <c r="B1250" s="127" t="s">
        <v>388</v>
      </c>
      <c r="C1250" s="124" t="s">
        <v>2336</v>
      </c>
      <c r="D1250" s="127" t="s">
        <v>81</v>
      </c>
      <c r="F1250" s="124">
        <v>1</v>
      </c>
      <c r="G1250" s="126">
        <f>VLOOKUP(A1250,'CET uproszczony 15 07 2020'!$B$3:$G$778,6,0)</f>
        <v>7008</v>
      </c>
      <c r="H1250" s="127" t="s">
        <v>5</v>
      </c>
      <c r="I1250" s="128">
        <v>0.23</v>
      </c>
      <c r="K1250" s="135" t="s">
        <v>2687</v>
      </c>
      <c r="L1250" s="137" t="s">
        <v>2981</v>
      </c>
      <c r="M1250" s="130" t="s">
        <v>82</v>
      </c>
      <c r="N1250" s="125" t="s">
        <v>357</v>
      </c>
      <c r="O1250" s="123" t="s">
        <v>32</v>
      </c>
      <c r="P1250" s="123" t="s">
        <v>84</v>
      </c>
      <c r="R1250" s="123">
        <v>200.3</v>
      </c>
      <c r="S1250" s="123">
        <v>200.3</v>
      </c>
      <c r="T1250" s="123">
        <v>0</v>
      </c>
      <c r="U1250" s="123">
        <v>0</v>
      </c>
      <c r="V1250" s="123">
        <v>0</v>
      </c>
    </row>
    <row r="1251" spans="1:22">
      <c r="A1251" s="129" t="s">
        <v>389</v>
      </c>
      <c r="B1251" s="127" t="s">
        <v>388</v>
      </c>
      <c r="C1251" s="124" t="s">
        <v>2336</v>
      </c>
      <c r="D1251" s="127" t="s">
        <v>81</v>
      </c>
      <c r="F1251" s="124">
        <v>1</v>
      </c>
      <c r="G1251" s="126">
        <f>VLOOKUP(A1251,'CET uproszczony 15 07 2020'!$B$3:$G$778,6,0)</f>
        <v>7008</v>
      </c>
      <c r="H1251" s="127" t="s">
        <v>5</v>
      </c>
      <c r="I1251" s="128">
        <v>0.23</v>
      </c>
      <c r="K1251" s="135" t="s">
        <v>2686</v>
      </c>
      <c r="L1251" s="137" t="s">
        <v>2982</v>
      </c>
      <c r="M1251" s="130" t="s">
        <v>82</v>
      </c>
      <c r="N1251" s="125" t="s">
        <v>357</v>
      </c>
      <c r="O1251" s="123" t="s">
        <v>32</v>
      </c>
      <c r="P1251" s="123" t="s">
        <v>84</v>
      </c>
      <c r="R1251" s="123">
        <v>200.3</v>
      </c>
      <c r="S1251" s="123">
        <v>200.3</v>
      </c>
      <c r="T1251" s="123">
        <v>0</v>
      </c>
      <c r="U1251" s="123">
        <v>0</v>
      </c>
      <c r="V1251" s="123">
        <v>0</v>
      </c>
    </row>
    <row r="1252" spans="1:22">
      <c r="A1252" s="129" t="s">
        <v>389</v>
      </c>
      <c r="B1252" s="127" t="s">
        <v>388</v>
      </c>
      <c r="C1252" s="124" t="s">
        <v>2336</v>
      </c>
      <c r="D1252" s="127" t="s">
        <v>81</v>
      </c>
      <c r="F1252" s="124">
        <v>1</v>
      </c>
      <c r="G1252" s="126">
        <f>VLOOKUP(A1252,'CET uproszczony 15 07 2020'!$B$3:$G$778,6,0)</f>
        <v>7008</v>
      </c>
      <c r="H1252" s="127" t="s">
        <v>5</v>
      </c>
      <c r="I1252" s="128">
        <v>0.23</v>
      </c>
      <c r="K1252" s="135" t="s">
        <v>2740</v>
      </c>
      <c r="L1252" s="137" t="s">
        <v>2983</v>
      </c>
      <c r="M1252" s="130" t="s">
        <v>82</v>
      </c>
      <c r="N1252" s="125" t="s">
        <v>357</v>
      </c>
      <c r="O1252" s="123" t="s">
        <v>32</v>
      </c>
      <c r="P1252" s="123" t="s">
        <v>84</v>
      </c>
      <c r="R1252" s="123">
        <v>200.3</v>
      </c>
      <c r="S1252" s="123">
        <v>200.3</v>
      </c>
      <c r="T1252" s="123">
        <v>0</v>
      </c>
      <c r="U1252" s="123">
        <v>0</v>
      </c>
      <c r="V1252" s="123">
        <v>0</v>
      </c>
    </row>
    <row r="1253" spans="1:22">
      <c r="A1253" s="129" t="s">
        <v>389</v>
      </c>
      <c r="B1253" s="127" t="s">
        <v>388</v>
      </c>
      <c r="C1253" s="124" t="s">
        <v>2336</v>
      </c>
      <c r="D1253" s="127" t="s">
        <v>81</v>
      </c>
      <c r="F1253" s="124">
        <v>1</v>
      </c>
      <c r="G1253" s="126">
        <f>VLOOKUP(A1253,'CET uproszczony 15 07 2020'!$B$3:$G$778,6,0)</f>
        <v>7008</v>
      </c>
      <c r="H1253" s="127" t="s">
        <v>5</v>
      </c>
      <c r="I1253" s="128">
        <v>0.23</v>
      </c>
      <c r="K1253" s="135" t="s">
        <v>233</v>
      </c>
      <c r="L1253" s="137" t="s">
        <v>2984</v>
      </c>
      <c r="M1253" s="130" t="s">
        <v>82</v>
      </c>
      <c r="N1253" s="125" t="s">
        <v>357</v>
      </c>
      <c r="O1253" s="123" t="s">
        <v>32</v>
      </c>
      <c r="P1253" s="123" t="s">
        <v>84</v>
      </c>
      <c r="R1253" s="123">
        <v>200.3</v>
      </c>
      <c r="S1253" s="123">
        <v>200.3</v>
      </c>
      <c r="T1253" s="123">
        <v>0</v>
      </c>
      <c r="U1253" s="123">
        <v>0</v>
      </c>
      <c r="V1253" s="123">
        <v>0</v>
      </c>
    </row>
    <row r="1254" spans="1:22">
      <c r="A1254" s="129" t="s">
        <v>389</v>
      </c>
      <c r="B1254" s="127" t="s">
        <v>388</v>
      </c>
      <c r="C1254" s="124" t="s">
        <v>2336</v>
      </c>
      <c r="D1254" s="127" t="s">
        <v>81</v>
      </c>
      <c r="F1254" s="124">
        <v>1</v>
      </c>
      <c r="G1254" s="126">
        <f>VLOOKUP(A1254,'CET uproszczony 15 07 2020'!$B$3:$G$778,6,0)</f>
        <v>7008</v>
      </c>
      <c r="H1254" s="127" t="s">
        <v>5</v>
      </c>
      <c r="I1254" s="128">
        <v>0.23</v>
      </c>
      <c r="K1254" s="135" t="s">
        <v>2746</v>
      </c>
      <c r="L1254" s="137" t="s">
        <v>2985</v>
      </c>
      <c r="M1254" s="130" t="s">
        <v>82</v>
      </c>
      <c r="N1254" s="125" t="s">
        <v>357</v>
      </c>
      <c r="O1254" s="123" t="s">
        <v>32</v>
      </c>
      <c r="P1254" s="123" t="s">
        <v>84</v>
      </c>
      <c r="R1254" s="123">
        <v>200.3</v>
      </c>
      <c r="S1254" s="123">
        <v>200.3</v>
      </c>
      <c r="T1254" s="123">
        <v>0</v>
      </c>
      <c r="U1254" s="123">
        <v>0</v>
      </c>
      <c r="V1254" s="123">
        <v>0</v>
      </c>
    </row>
    <row r="1255" spans="1:22">
      <c r="A1255" s="129" t="s">
        <v>389</v>
      </c>
      <c r="B1255" s="127" t="s">
        <v>388</v>
      </c>
      <c r="C1255" s="124" t="s">
        <v>2336</v>
      </c>
      <c r="D1255" s="127" t="s">
        <v>81</v>
      </c>
      <c r="F1255" s="124">
        <v>1</v>
      </c>
      <c r="G1255" s="126">
        <f>VLOOKUP(A1255,'CET uproszczony 15 07 2020'!$B$3:$G$778,6,0)</f>
        <v>7008</v>
      </c>
      <c r="H1255" s="127" t="s">
        <v>5</v>
      </c>
      <c r="I1255" s="128">
        <v>0.23</v>
      </c>
      <c r="K1255" s="135" t="s">
        <v>2748</v>
      </c>
      <c r="L1255" s="137" t="s">
        <v>2986</v>
      </c>
      <c r="M1255" s="130" t="s">
        <v>82</v>
      </c>
      <c r="N1255" s="125" t="s">
        <v>357</v>
      </c>
      <c r="O1255" s="123" t="s">
        <v>32</v>
      </c>
      <c r="P1255" s="123" t="s">
        <v>84</v>
      </c>
      <c r="R1255" s="123">
        <v>200.3</v>
      </c>
      <c r="S1255" s="123">
        <v>200.3</v>
      </c>
      <c r="T1255" s="123">
        <v>0</v>
      </c>
      <c r="U1255" s="123">
        <v>0</v>
      </c>
      <c r="V1255" s="123">
        <v>0</v>
      </c>
    </row>
    <row r="1256" spans="1:22">
      <c r="A1256" s="129" t="s">
        <v>389</v>
      </c>
      <c r="B1256" s="127" t="s">
        <v>388</v>
      </c>
      <c r="C1256" s="124" t="s">
        <v>2336</v>
      </c>
      <c r="D1256" s="127" t="s">
        <v>81</v>
      </c>
      <c r="F1256" s="124">
        <v>1</v>
      </c>
      <c r="G1256" s="126">
        <f>VLOOKUP(A1256,'CET uproszczony 15 07 2020'!$B$3:$G$778,6,0)</f>
        <v>7008</v>
      </c>
      <c r="H1256" s="127" t="s">
        <v>5</v>
      </c>
      <c r="I1256" s="128">
        <v>0.23</v>
      </c>
      <c r="K1256" s="135" t="s">
        <v>2750</v>
      </c>
      <c r="L1256" s="137" t="s">
        <v>2987</v>
      </c>
      <c r="M1256" s="130" t="s">
        <v>82</v>
      </c>
      <c r="N1256" s="125" t="s">
        <v>357</v>
      </c>
      <c r="O1256" s="123" t="s">
        <v>32</v>
      </c>
      <c r="P1256" s="123" t="s">
        <v>84</v>
      </c>
      <c r="R1256" s="123">
        <v>200.3</v>
      </c>
      <c r="S1256" s="123">
        <v>200.3</v>
      </c>
      <c r="T1256" s="123">
        <v>0</v>
      </c>
      <c r="U1256" s="123">
        <v>0</v>
      </c>
      <c r="V1256" s="123">
        <v>0</v>
      </c>
    </row>
    <row r="1257" spans="1:22">
      <c r="A1257" s="129" t="s">
        <v>391</v>
      </c>
      <c r="B1257" s="127" t="s">
        <v>390</v>
      </c>
      <c r="C1257" s="124" t="s">
        <v>2337</v>
      </c>
      <c r="D1257" s="127" t="s">
        <v>81</v>
      </c>
      <c r="F1257" s="124">
        <v>1</v>
      </c>
      <c r="G1257" s="126">
        <f>VLOOKUP(A1257,'CET uproszczony 15 07 2020'!$B$3:$G$778,6,0)</f>
        <v>7008</v>
      </c>
      <c r="H1257" s="127" t="s">
        <v>5</v>
      </c>
      <c r="I1257" s="128">
        <v>0.23</v>
      </c>
      <c r="K1257" s="135" t="s">
        <v>2687</v>
      </c>
      <c r="L1257" s="137" t="s">
        <v>2988</v>
      </c>
      <c r="M1257" s="130" t="s">
        <v>82</v>
      </c>
      <c r="N1257" s="125" t="s">
        <v>357</v>
      </c>
      <c r="O1257" s="123" t="s">
        <v>32</v>
      </c>
      <c r="P1257" s="123" t="s">
        <v>84</v>
      </c>
      <c r="R1257" s="123">
        <v>200.3</v>
      </c>
      <c r="S1257" s="123">
        <v>200.3</v>
      </c>
      <c r="T1257" s="123">
        <v>0</v>
      </c>
      <c r="U1257" s="123">
        <v>0</v>
      </c>
      <c r="V1257" s="123">
        <v>0</v>
      </c>
    </row>
    <row r="1258" spans="1:22">
      <c r="A1258" s="129" t="s">
        <v>405</v>
      </c>
      <c r="B1258" s="127" t="s">
        <v>404</v>
      </c>
      <c r="C1258" s="124" t="s">
        <v>2338</v>
      </c>
      <c r="D1258" s="127" t="s">
        <v>81</v>
      </c>
      <c r="F1258" s="124">
        <v>1</v>
      </c>
      <c r="G1258" s="126">
        <f>VLOOKUP(A1258,'CET uproszczony 15 07 2020'!$B$3:$G$778,6,0)</f>
        <v>8658</v>
      </c>
      <c r="H1258" s="127" t="s">
        <v>5</v>
      </c>
      <c r="I1258" s="128">
        <v>0.23</v>
      </c>
      <c r="K1258" s="135" t="s">
        <v>2687</v>
      </c>
      <c r="L1258" s="137" t="s">
        <v>3015</v>
      </c>
      <c r="M1258" s="130" t="s">
        <v>82</v>
      </c>
      <c r="N1258" s="125" t="s">
        <v>357</v>
      </c>
      <c r="O1258" s="123" t="s">
        <v>32</v>
      </c>
      <c r="P1258" s="123" t="s">
        <v>84</v>
      </c>
      <c r="R1258" s="123">
        <v>252.3</v>
      </c>
      <c r="S1258" s="123">
        <v>252.3</v>
      </c>
      <c r="T1258" s="123">
        <v>0</v>
      </c>
      <c r="U1258" s="123">
        <v>0</v>
      </c>
      <c r="V1258" s="123">
        <v>0</v>
      </c>
    </row>
    <row r="1259" spans="1:22">
      <c r="A1259" s="129" t="s">
        <v>405</v>
      </c>
      <c r="B1259" s="127" t="s">
        <v>404</v>
      </c>
      <c r="C1259" s="124" t="s">
        <v>2338</v>
      </c>
      <c r="D1259" s="127" t="s">
        <v>81</v>
      </c>
      <c r="F1259" s="124">
        <v>1</v>
      </c>
      <c r="G1259" s="126">
        <f>VLOOKUP(A1259,'CET uproszczony 15 07 2020'!$B$3:$G$778,6,0)</f>
        <v>8658</v>
      </c>
      <c r="H1259" s="127" t="s">
        <v>5</v>
      </c>
      <c r="I1259" s="128">
        <v>0.23</v>
      </c>
      <c r="K1259" s="135" t="s">
        <v>2690</v>
      </c>
      <c r="L1259" s="137" t="s">
        <v>3016</v>
      </c>
      <c r="M1259" s="130" t="s">
        <v>82</v>
      </c>
      <c r="N1259" s="125" t="s">
        <v>357</v>
      </c>
      <c r="O1259" s="123" t="s">
        <v>32</v>
      </c>
      <c r="P1259" s="123" t="s">
        <v>84</v>
      </c>
      <c r="R1259" s="123">
        <v>252.3</v>
      </c>
      <c r="S1259" s="123">
        <v>252.3</v>
      </c>
      <c r="T1259" s="123">
        <v>0</v>
      </c>
      <c r="U1259" s="123">
        <v>0</v>
      </c>
      <c r="V1259" s="123">
        <v>0</v>
      </c>
    </row>
    <row r="1260" spans="1:22">
      <c r="A1260" s="129" t="s">
        <v>405</v>
      </c>
      <c r="B1260" s="127" t="s">
        <v>404</v>
      </c>
      <c r="C1260" s="124" t="s">
        <v>2338</v>
      </c>
      <c r="D1260" s="127" t="s">
        <v>81</v>
      </c>
      <c r="F1260" s="124">
        <v>1</v>
      </c>
      <c r="G1260" s="126">
        <f>VLOOKUP(A1260,'CET uproszczony 15 07 2020'!$B$3:$G$778,6,0)</f>
        <v>8658</v>
      </c>
      <c r="H1260" s="127" t="s">
        <v>5</v>
      </c>
      <c r="I1260" s="128">
        <v>0.23</v>
      </c>
      <c r="K1260" s="135" t="s">
        <v>2754</v>
      </c>
      <c r="L1260" s="137" t="s">
        <v>3017</v>
      </c>
      <c r="M1260" s="130" t="s">
        <v>82</v>
      </c>
      <c r="N1260" s="125" t="s">
        <v>357</v>
      </c>
      <c r="O1260" s="123" t="s">
        <v>32</v>
      </c>
      <c r="P1260" s="123" t="s">
        <v>84</v>
      </c>
      <c r="R1260" s="123">
        <v>252.3</v>
      </c>
      <c r="S1260" s="123">
        <v>252.3</v>
      </c>
      <c r="T1260" s="123">
        <v>0</v>
      </c>
      <c r="U1260" s="123">
        <v>0</v>
      </c>
      <c r="V1260" s="123">
        <v>0</v>
      </c>
    </row>
    <row r="1261" spans="1:22">
      <c r="A1261" s="129" t="s">
        <v>405</v>
      </c>
      <c r="B1261" s="127" t="s">
        <v>404</v>
      </c>
      <c r="C1261" s="124" t="s">
        <v>2338</v>
      </c>
      <c r="D1261" s="127" t="s">
        <v>81</v>
      </c>
      <c r="F1261" s="124">
        <v>1</v>
      </c>
      <c r="G1261" s="126">
        <f>VLOOKUP(A1261,'CET uproszczony 15 07 2020'!$B$3:$G$778,6,0)</f>
        <v>8658</v>
      </c>
      <c r="H1261" s="127" t="s">
        <v>5</v>
      </c>
      <c r="I1261" s="128">
        <v>0.23</v>
      </c>
      <c r="K1261" s="135" t="s">
        <v>2686</v>
      </c>
      <c r="L1261" s="137" t="s">
        <v>3018</v>
      </c>
      <c r="M1261" s="130" t="s">
        <v>82</v>
      </c>
      <c r="N1261" s="125" t="s">
        <v>357</v>
      </c>
      <c r="O1261" s="123" t="s">
        <v>32</v>
      </c>
      <c r="P1261" s="123" t="s">
        <v>84</v>
      </c>
      <c r="R1261" s="123">
        <v>252.3</v>
      </c>
      <c r="S1261" s="123">
        <v>252.3</v>
      </c>
      <c r="T1261" s="123">
        <v>0</v>
      </c>
      <c r="U1261" s="123">
        <v>0</v>
      </c>
      <c r="V1261" s="123">
        <v>0</v>
      </c>
    </row>
    <row r="1262" spans="1:22">
      <c r="A1262" s="129" t="s">
        <v>405</v>
      </c>
      <c r="B1262" s="127" t="s">
        <v>404</v>
      </c>
      <c r="C1262" s="124" t="s">
        <v>2338</v>
      </c>
      <c r="D1262" s="127" t="s">
        <v>81</v>
      </c>
      <c r="F1262" s="124">
        <v>1</v>
      </c>
      <c r="G1262" s="126">
        <f>VLOOKUP(A1262,'CET uproszczony 15 07 2020'!$B$3:$G$778,6,0)</f>
        <v>8658</v>
      </c>
      <c r="H1262" s="127" t="s">
        <v>5</v>
      </c>
      <c r="I1262" s="128">
        <v>0.23</v>
      </c>
      <c r="K1262" s="135" t="s">
        <v>2740</v>
      </c>
      <c r="L1262" s="137" t="s">
        <v>3019</v>
      </c>
      <c r="M1262" s="130" t="s">
        <v>82</v>
      </c>
      <c r="N1262" s="125" t="s">
        <v>357</v>
      </c>
      <c r="O1262" s="123" t="s">
        <v>32</v>
      </c>
      <c r="P1262" s="123" t="s">
        <v>84</v>
      </c>
      <c r="R1262" s="123">
        <v>252.3</v>
      </c>
      <c r="S1262" s="123">
        <v>252.3</v>
      </c>
      <c r="T1262" s="123">
        <v>0</v>
      </c>
      <c r="U1262" s="123">
        <v>0</v>
      </c>
      <c r="V1262" s="123">
        <v>0</v>
      </c>
    </row>
    <row r="1263" spans="1:22">
      <c r="A1263" s="129" t="s">
        <v>405</v>
      </c>
      <c r="B1263" s="127" t="s">
        <v>404</v>
      </c>
      <c r="C1263" s="124" t="s">
        <v>2338</v>
      </c>
      <c r="D1263" s="127" t="s">
        <v>81</v>
      </c>
      <c r="F1263" s="124">
        <v>1</v>
      </c>
      <c r="G1263" s="126">
        <f>VLOOKUP(A1263,'CET uproszczony 15 07 2020'!$B$3:$G$778,6,0)</f>
        <v>8658</v>
      </c>
      <c r="H1263" s="127" t="s">
        <v>5</v>
      </c>
      <c r="I1263" s="128">
        <v>0.23</v>
      </c>
      <c r="K1263" s="135" t="s">
        <v>233</v>
      </c>
      <c r="L1263" s="137" t="s">
        <v>3020</v>
      </c>
      <c r="M1263" s="130" t="s">
        <v>82</v>
      </c>
      <c r="N1263" s="125" t="s">
        <v>357</v>
      </c>
      <c r="O1263" s="123" t="s">
        <v>32</v>
      </c>
      <c r="P1263" s="123" t="s">
        <v>84</v>
      </c>
      <c r="R1263" s="123">
        <v>252.3</v>
      </c>
      <c r="S1263" s="123">
        <v>252.3</v>
      </c>
      <c r="T1263" s="123">
        <v>0</v>
      </c>
      <c r="U1263" s="123">
        <v>0</v>
      </c>
      <c r="V1263" s="123">
        <v>0</v>
      </c>
    </row>
    <row r="1264" spans="1:22">
      <c r="A1264" s="129" t="s">
        <v>405</v>
      </c>
      <c r="B1264" s="127" t="s">
        <v>404</v>
      </c>
      <c r="C1264" s="124" t="s">
        <v>2338</v>
      </c>
      <c r="D1264" s="127" t="s">
        <v>81</v>
      </c>
      <c r="F1264" s="124">
        <v>1</v>
      </c>
      <c r="G1264" s="126">
        <f>VLOOKUP(A1264,'CET uproszczony 15 07 2020'!$B$3:$G$778,6,0)</f>
        <v>8658</v>
      </c>
      <c r="H1264" s="127" t="s">
        <v>5</v>
      </c>
      <c r="I1264" s="128">
        <v>0.23</v>
      </c>
      <c r="K1264" s="135" t="s">
        <v>2746</v>
      </c>
      <c r="L1264" s="137" t="s">
        <v>3021</v>
      </c>
      <c r="M1264" s="130" t="s">
        <v>82</v>
      </c>
      <c r="N1264" s="125" t="s">
        <v>357</v>
      </c>
      <c r="O1264" s="123" t="s">
        <v>32</v>
      </c>
      <c r="P1264" s="123" t="s">
        <v>84</v>
      </c>
      <c r="R1264" s="123">
        <v>252.3</v>
      </c>
      <c r="S1264" s="123">
        <v>252.3</v>
      </c>
      <c r="T1264" s="123">
        <v>0</v>
      </c>
      <c r="U1264" s="123">
        <v>0</v>
      </c>
      <c r="V1264" s="123">
        <v>0</v>
      </c>
    </row>
    <row r="1265" spans="1:22">
      <c r="A1265" s="129" t="s">
        <v>405</v>
      </c>
      <c r="B1265" s="127" t="s">
        <v>404</v>
      </c>
      <c r="C1265" s="124" t="s">
        <v>2338</v>
      </c>
      <c r="D1265" s="127" t="s">
        <v>81</v>
      </c>
      <c r="F1265" s="124">
        <v>1</v>
      </c>
      <c r="G1265" s="126">
        <f>VLOOKUP(A1265,'CET uproszczony 15 07 2020'!$B$3:$G$778,6,0)</f>
        <v>8658</v>
      </c>
      <c r="H1265" s="127" t="s">
        <v>5</v>
      </c>
      <c r="I1265" s="128">
        <v>0.23</v>
      </c>
      <c r="K1265" s="135" t="s">
        <v>2748</v>
      </c>
      <c r="L1265" s="137" t="s">
        <v>3022</v>
      </c>
      <c r="M1265" s="130" t="s">
        <v>82</v>
      </c>
      <c r="N1265" s="125" t="s">
        <v>357</v>
      </c>
      <c r="O1265" s="123" t="s">
        <v>32</v>
      </c>
      <c r="P1265" s="123" t="s">
        <v>84</v>
      </c>
      <c r="R1265" s="123">
        <v>252.3</v>
      </c>
      <c r="S1265" s="123">
        <v>252.3</v>
      </c>
      <c r="T1265" s="123">
        <v>0</v>
      </c>
      <c r="U1265" s="123">
        <v>0</v>
      </c>
      <c r="V1265" s="123">
        <v>0</v>
      </c>
    </row>
    <row r="1266" spans="1:22">
      <c r="A1266" s="129" t="s">
        <v>405</v>
      </c>
      <c r="B1266" s="127" t="s">
        <v>404</v>
      </c>
      <c r="C1266" s="124" t="s">
        <v>2338</v>
      </c>
      <c r="D1266" s="127" t="s">
        <v>81</v>
      </c>
      <c r="F1266" s="124">
        <v>1</v>
      </c>
      <c r="G1266" s="126">
        <f>VLOOKUP(A1266,'CET uproszczony 15 07 2020'!$B$3:$G$778,6,0)</f>
        <v>8658</v>
      </c>
      <c r="H1266" s="127" t="s">
        <v>5</v>
      </c>
      <c r="I1266" s="128">
        <v>0.23</v>
      </c>
      <c r="K1266" s="135" t="s">
        <v>2750</v>
      </c>
      <c r="L1266" s="137" t="s">
        <v>3023</v>
      </c>
      <c r="M1266" s="130" t="s">
        <v>82</v>
      </c>
      <c r="N1266" s="125" t="s">
        <v>357</v>
      </c>
      <c r="O1266" s="123" t="s">
        <v>32</v>
      </c>
      <c r="P1266" s="123" t="s">
        <v>84</v>
      </c>
      <c r="R1266" s="123">
        <v>252.3</v>
      </c>
      <c r="S1266" s="123">
        <v>252.3</v>
      </c>
      <c r="T1266" s="123">
        <v>0</v>
      </c>
      <c r="U1266" s="123">
        <v>0</v>
      </c>
      <c r="V1266" s="123">
        <v>0</v>
      </c>
    </row>
    <row r="1267" spans="1:22">
      <c r="A1267" s="129" t="s">
        <v>407</v>
      </c>
      <c r="B1267" s="127" t="s">
        <v>406</v>
      </c>
      <c r="C1267" s="124" t="s">
        <v>2339</v>
      </c>
      <c r="D1267" s="127" t="s">
        <v>81</v>
      </c>
      <c r="F1267" s="124">
        <v>1</v>
      </c>
      <c r="G1267" s="126">
        <f>VLOOKUP(A1267,'CET uproszczony 15 07 2020'!$B$3:$G$778,6,0)</f>
        <v>8658</v>
      </c>
      <c r="H1267" s="127" t="s">
        <v>5</v>
      </c>
      <c r="I1267" s="128">
        <v>0.23</v>
      </c>
      <c r="K1267" s="135" t="s">
        <v>2687</v>
      </c>
      <c r="L1267" s="137" t="s">
        <v>3024</v>
      </c>
      <c r="M1267" s="130" t="s">
        <v>82</v>
      </c>
      <c r="N1267" s="125" t="s">
        <v>357</v>
      </c>
      <c r="O1267" s="123" t="s">
        <v>32</v>
      </c>
      <c r="P1267" s="123" t="s">
        <v>84</v>
      </c>
      <c r="R1267" s="123">
        <v>252.3</v>
      </c>
      <c r="S1267" s="123">
        <v>252.3</v>
      </c>
      <c r="T1267" s="123">
        <v>0</v>
      </c>
      <c r="U1267" s="123">
        <v>0</v>
      </c>
      <c r="V1267" s="123">
        <v>0</v>
      </c>
    </row>
    <row r="1268" spans="1:22">
      <c r="A1268" s="124" t="s">
        <v>1087</v>
      </c>
      <c r="B1268" s="127" t="s">
        <v>3784</v>
      </c>
      <c r="C1268" s="177" t="s">
        <v>1088</v>
      </c>
      <c r="D1268" s="127" t="s">
        <v>3</v>
      </c>
      <c r="E1268" s="124" t="s">
        <v>7</v>
      </c>
      <c r="F1268" s="124">
        <v>1</v>
      </c>
      <c r="G1268" s="178">
        <f>VLOOKUP(A1268,'MATEC uproszczony 15 07 2020'!$B$3:$G$110,6,0)</f>
        <v>249</v>
      </c>
      <c r="H1268" s="127" t="s">
        <v>5</v>
      </c>
      <c r="I1268" s="128">
        <v>0.23</v>
      </c>
      <c r="K1268" s="136">
        <v>1</v>
      </c>
      <c r="L1268" s="139">
        <v>5901181029963</v>
      </c>
      <c r="M1268" s="180" t="s">
        <v>1085</v>
      </c>
      <c r="N1268" s="180" t="s">
        <v>1085</v>
      </c>
      <c r="O1268" s="139" t="s">
        <v>12</v>
      </c>
      <c r="P1268" s="181" t="s">
        <v>1089</v>
      </c>
      <c r="R1268" s="182">
        <v>0.9</v>
      </c>
      <c r="S1268" s="182">
        <v>1.8</v>
      </c>
      <c r="T1268" s="182">
        <v>0.57999999999999996</v>
      </c>
      <c r="U1268" s="182">
        <v>0.24</v>
      </c>
      <c r="V1268" s="182">
        <v>0.24</v>
      </c>
    </row>
    <row r="1269" spans="1:22">
      <c r="A1269" s="124" t="s">
        <v>1090</v>
      </c>
      <c r="B1269" s="127" t="s">
        <v>3785</v>
      </c>
      <c r="C1269" s="177" t="s">
        <v>1091</v>
      </c>
      <c r="D1269" s="127" t="s">
        <v>3</v>
      </c>
      <c r="E1269" s="124" t="s">
        <v>7</v>
      </c>
      <c r="F1269" s="124">
        <v>1</v>
      </c>
      <c r="G1269" s="178">
        <f>VLOOKUP(A1269,'MATEC uproszczony 15 07 2020'!$B$3:$G$110,6,0)</f>
        <v>306</v>
      </c>
      <c r="H1269" s="127" t="s">
        <v>5</v>
      </c>
      <c r="I1269" s="128">
        <v>0.23</v>
      </c>
      <c r="K1269" s="136">
        <v>1</v>
      </c>
      <c r="L1269" s="139">
        <v>5901181029970</v>
      </c>
      <c r="M1269" s="180" t="s">
        <v>1085</v>
      </c>
      <c r="N1269" s="180" t="s">
        <v>1085</v>
      </c>
      <c r="O1269" s="139" t="s">
        <v>12</v>
      </c>
      <c r="P1269" s="181" t="s">
        <v>1089</v>
      </c>
      <c r="R1269" s="182">
        <v>1.2</v>
      </c>
      <c r="S1269" s="182">
        <v>2.1</v>
      </c>
      <c r="T1269" s="182">
        <v>0.57999999999999996</v>
      </c>
      <c r="U1269" s="182">
        <v>0.24</v>
      </c>
      <c r="V1269" s="182">
        <v>0.24</v>
      </c>
    </row>
    <row r="1270" spans="1:22">
      <c r="A1270" s="124" t="s">
        <v>1092</v>
      </c>
      <c r="B1270" s="127" t="s">
        <v>3786</v>
      </c>
      <c r="C1270" s="177" t="s">
        <v>1093</v>
      </c>
      <c r="D1270" s="127" t="s">
        <v>3</v>
      </c>
      <c r="E1270" s="124" t="s">
        <v>7</v>
      </c>
      <c r="F1270" s="124">
        <v>1</v>
      </c>
      <c r="G1270" s="178">
        <f>VLOOKUP(A1270,'MATEC uproszczony 15 07 2020'!$B$3:$G$110,6,0)</f>
        <v>382</v>
      </c>
      <c r="H1270" s="127" t="s">
        <v>5</v>
      </c>
      <c r="I1270" s="128">
        <v>0.23</v>
      </c>
      <c r="K1270" s="136">
        <v>1</v>
      </c>
      <c r="L1270" s="139">
        <v>5901181029987</v>
      </c>
      <c r="M1270" s="180" t="s">
        <v>1085</v>
      </c>
      <c r="N1270" s="180" t="s">
        <v>1085</v>
      </c>
      <c r="O1270" s="139" t="s">
        <v>12</v>
      </c>
      <c r="P1270" s="181" t="s">
        <v>1089</v>
      </c>
      <c r="R1270" s="182">
        <v>1.25</v>
      </c>
      <c r="S1270" s="182">
        <v>2.15</v>
      </c>
      <c r="T1270" s="182">
        <v>0.57999999999999996</v>
      </c>
      <c r="U1270" s="182">
        <v>0.24</v>
      </c>
      <c r="V1270" s="182">
        <v>0.24</v>
      </c>
    </row>
    <row r="1271" spans="1:22">
      <c r="A1271" s="124" t="s">
        <v>1094</v>
      </c>
      <c r="B1271" s="127" t="s">
        <v>3787</v>
      </c>
      <c r="C1271" s="177" t="s">
        <v>1095</v>
      </c>
      <c r="D1271" s="127" t="s">
        <v>3</v>
      </c>
      <c r="E1271" s="124" t="s">
        <v>7</v>
      </c>
      <c r="F1271" s="124">
        <v>1</v>
      </c>
      <c r="G1271" s="178">
        <f>VLOOKUP(A1271,'MATEC uproszczony 15 07 2020'!$B$3:$G$110,6,0)</f>
        <v>435</v>
      </c>
      <c r="H1271" s="127" t="s">
        <v>5</v>
      </c>
      <c r="I1271" s="128">
        <v>0.23</v>
      </c>
      <c r="K1271" s="136">
        <v>1</v>
      </c>
      <c r="L1271" s="139">
        <v>5901181029994</v>
      </c>
      <c r="M1271" s="180" t="s">
        <v>1085</v>
      </c>
      <c r="N1271" s="180" t="s">
        <v>1085</v>
      </c>
      <c r="O1271" s="139" t="s">
        <v>12</v>
      </c>
      <c r="P1271" s="181" t="s">
        <v>1089</v>
      </c>
      <c r="R1271" s="182">
        <v>1.45</v>
      </c>
      <c r="S1271" s="182">
        <v>2.35</v>
      </c>
      <c r="T1271" s="182">
        <v>0.57999999999999996</v>
      </c>
      <c r="U1271" s="182">
        <v>0.24</v>
      </c>
      <c r="V1271" s="182">
        <v>0.24</v>
      </c>
    </row>
    <row r="1272" spans="1:22">
      <c r="A1272" s="124" t="s">
        <v>1096</v>
      </c>
      <c r="B1272" s="127" t="s">
        <v>3788</v>
      </c>
      <c r="C1272" s="177" t="s">
        <v>1097</v>
      </c>
      <c r="D1272" s="127" t="s">
        <v>3</v>
      </c>
      <c r="E1272" s="124" t="s">
        <v>7</v>
      </c>
      <c r="F1272" s="124">
        <v>1</v>
      </c>
      <c r="G1272" s="178">
        <f>VLOOKUP(A1272,'MATEC uproszczony 15 07 2020'!$B$3:$G$110,6,0)</f>
        <v>510</v>
      </c>
      <c r="H1272" s="127" t="s">
        <v>5</v>
      </c>
      <c r="I1272" s="128">
        <v>0.23</v>
      </c>
      <c r="K1272" s="136">
        <v>1</v>
      </c>
      <c r="L1272" s="139">
        <v>5901181030006</v>
      </c>
      <c r="M1272" s="180" t="s">
        <v>1085</v>
      </c>
      <c r="N1272" s="180" t="s">
        <v>1085</v>
      </c>
      <c r="O1272" s="139" t="s">
        <v>12</v>
      </c>
      <c r="P1272" s="181" t="s">
        <v>1089</v>
      </c>
      <c r="R1272" s="182">
        <v>1.65</v>
      </c>
      <c r="S1272" s="182">
        <v>2.5499999999999998</v>
      </c>
      <c r="T1272" s="182">
        <v>0.57999999999999996</v>
      </c>
      <c r="U1272" s="182">
        <v>0.24</v>
      </c>
      <c r="V1272" s="182">
        <v>0.24</v>
      </c>
    </row>
    <row r="1273" spans="1:22">
      <c r="A1273" s="124" t="s">
        <v>1098</v>
      </c>
      <c r="B1273" s="127" t="s">
        <v>3789</v>
      </c>
      <c r="C1273" s="177" t="s">
        <v>1099</v>
      </c>
      <c r="D1273" s="127" t="s">
        <v>3</v>
      </c>
      <c r="E1273" s="124" t="s">
        <v>7</v>
      </c>
      <c r="F1273" s="124">
        <v>1</v>
      </c>
      <c r="G1273" s="178">
        <f>VLOOKUP(A1273,'MATEC uproszczony 15 07 2020'!$B$3:$G$110,6,0)</f>
        <v>621</v>
      </c>
      <c r="H1273" s="127" t="s">
        <v>5</v>
      </c>
      <c r="I1273" s="128">
        <v>0.23</v>
      </c>
      <c r="K1273" s="136">
        <v>1</v>
      </c>
      <c r="L1273" s="139">
        <v>5901181030013</v>
      </c>
      <c r="M1273" s="180" t="s">
        <v>1085</v>
      </c>
      <c r="N1273" s="180" t="s">
        <v>1085</v>
      </c>
      <c r="O1273" s="139" t="s">
        <v>12</v>
      </c>
      <c r="P1273" s="181" t="s">
        <v>1089</v>
      </c>
      <c r="R1273" s="182">
        <v>1.85</v>
      </c>
      <c r="S1273" s="182">
        <v>2.75</v>
      </c>
      <c r="T1273" s="182">
        <v>0.57999999999999996</v>
      </c>
      <c r="U1273" s="182">
        <v>0.24</v>
      </c>
      <c r="V1273" s="182">
        <v>0.24</v>
      </c>
    </row>
    <row r="1274" spans="1:22">
      <c r="A1274" s="124" t="s">
        <v>1100</v>
      </c>
      <c r="B1274" s="127" t="s">
        <v>3790</v>
      </c>
      <c r="C1274" s="177" t="s">
        <v>1101</v>
      </c>
      <c r="D1274" s="127" t="s">
        <v>3</v>
      </c>
      <c r="E1274" s="124" t="s">
        <v>7</v>
      </c>
      <c r="F1274" s="124">
        <v>1</v>
      </c>
      <c r="G1274" s="178">
        <f>VLOOKUP(A1274,'MATEC uproszczony 15 07 2020'!$B$3:$G$110,6,0)</f>
        <v>731</v>
      </c>
      <c r="H1274" s="127" t="s">
        <v>5</v>
      </c>
      <c r="I1274" s="128">
        <v>0.23</v>
      </c>
      <c r="K1274" s="136">
        <v>1</v>
      </c>
      <c r="L1274" s="139">
        <v>5901181030020</v>
      </c>
      <c r="M1274" s="180" t="s">
        <v>1085</v>
      </c>
      <c r="N1274" s="180" t="s">
        <v>1085</v>
      </c>
      <c r="O1274" s="139" t="s">
        <v>12</v>
      </c>
      <c r="P1274" s="181" t="s">
        <v>1089</v>
      </c>
      <c r="R1274" s="182">
        <v>2.5499999999999998</v>
      </c>
      <c r="S1274" s="182">
        <v>3.45</v>
      </c>
      <c r="T1274" s="182">
        <v>0.57999999999999996</v>
      </c>
      <c r="U1274" s="182">
        <v>0.24</v>
      </c>
      <c r="V1274" s="182">
        <v>0.24</v>
      </c>
    </row>
    <row r="1275" spans="1:22">
      <c r="A1275" s="124" t="s">
        <v>1102</v>
      </c>
      <c r="B1275" s="127" t="s">
        <v>3791</v>
      </c>
      <c r="C1275" s="177" t="s">
        <v>1103</v>
      </c>
      <c r="D1275" s="127" t="s">
        <v>3</v>
      </c>
      <c r="E1275" s="124" t="s">
        <v>6</v>
      </c>
      <c r="F1275" s="124">
        <v>1</v>
      </c>
      <c r="G1275" s="178">
        <f>VLOOKUP(A1275,'MATEC uproszczony 15 07 2020'!$B$3:$G$110,6,0)</f>
        <v>289</v>
      </c>
      <c r="H1275" s="127" t="s">
        <v>5</v>
      </c>
      <c r="I1275" s="128">
        <v>0.23</v>
      </c>
      <c r="K1275" s="136">
        <v>1</v>
      </c>
      <c r="L1275" s="139">
        <v>5901181030037</v>
      </c>
      <c r="M1275" s="180" t="s">
        <v>1085</v>
      </c>
      <c r="N1275" s="180" t="s">
        <v>1085</v>
      </c>
      <c r="O1275" s="139" t="s">
        <v>12</v>
      </c>
      <c r="P1275" s="181" t="s">
        <v>1089</v>
      </c>
      <c r="R1275" s="182">
        <v>0.95</v>
      </c>
      <c r="S1275" s="182">
        <v>1.85</v>
      </c>
      <c r="T1275" s="182">
        <v>0.57999999999999996</v>
      </c>
      <c r="U1275" s="182">
        <v>0.24</v>
      </c>
      <c r="V1275" s="182">
        <v>0.24</v>
      </c>
    </row>
    <row r="1276" spans="1:22">
      <c r="A1276" s="124" t="s">
        <v>1104</v>
      </c>
      <c r="B1276" s="127" t="s">
        <v>3792</v>
      </c>
      <c r="C1276" s="177" t="s">
        <v>1105</v>
      </c>
      <c r="D1276" s="127" t="s">
        <v>3</v>
      </c>
      <c r="E1276" s="124" t="s">
        <v>6</v>
      </c>
      <c r="F1276" s="124">
        <v>1</v>
      </c>
      <c r="G1276" s="178">
        <f>VLOOKUP(A1276,'MATEC uproszczony 15 07 2020'!$B$3:$G$110,6,0)</f>
        <v>359</v>
      </c>
      <c r="H1276" s="127" t="s">
        <v>5</v>
      </c>
      <c r="I1276" s="128">
        <v>0.23</v>
      </c>
      <c r="K1276" s="136">
        <v>1</v>
      </c>
      <c r="L1276" s="139">
        <v>5901181030044</v>
      </c>
      <c r="M1276" s="180" t="s">
        <v>1085</v>
      </c>
      <c r="N1276" s="180" t="s">
        <v>1085</v>
      </c>
      <c r="O1276" s="139" t="s">
        <v>12</v>
      </c>
      <c r="P1276" s="181" t="s">
        <v>1089</v>
      </c>
      <c r="R1276" s="182">
        <v>1.1499999999999999</v>
      </c>
      <c r="S1276" s="182">
        <v>2.0499999999999998</v>
      </c>
      <c r="T1276" s="182">
        <v>0.57999999999999996</v>
      </c>
      <c r="U1276" s="182">
        <v>0.24</v>
      </c>
      <c r="V1276" s="182">
        <v>0.24</v>
      </c>
    </row>
    <row r="1277" spans="1:22">
      <c r="A1277" s="124" t="s">
        <v>1106</v>
      </c>
      <c r="B1277" s="127" t="s">
        <v>3793</v>
      </c>
      <c r="C1277" s="177" t="s">
        <v>1107</v>
      </c>
      <c r="D1277" s="127" t="s">
        <v>3</v>
      </c>
      <c r="E1277" s="124" t="s">
        <v>6</v>
      </c>
      <c r="F1277" s="124">
        <v>1</v>
      </c>
      <c r="G1277" s="178">
        <f>VLOOKUP(A1277,'MATEC uproszczony 15 07 2020'!$B$3:$G$110,6,0)</f>
        <v>452</v>
      </c>
      <c r="H1277" s="127" t="s">
        <v>5</v>
      </c>
      <c r="I1277" s="128">
        <v>0.23</v>
      </c>
      <c r="K1277" s="136">
        <v>1</v>
      </c>
      <c r="L1277" s="139">
        <v>5901181030051</v>
      </c>
      <c r="M1277" s="180" t="s">
        <v>1085</v>
      </c>
      <c r="N1277" s="180" t="s">
        <v>1085</v>
      </c>
      <c r="O1277" s="139" t="s">
        <v>12</v>
      </c>
      <c r="P1277" s="181" t="s">
        <v>1089</v>
      </c>
      <c r="R1277" s="182">
        <v>1.35</v>
      </c>
      <c r="S1277" s="182">
        <v>2.25</v>
      </c>
      <c r="T1277" s="182">
        <v>0.57999999999999996</v>
      </c>
      <c r="U1277" s="182">
        <v>0.24</v>
      </c>
      <c r="V1277" s="182">
        <v>0.24</v>
      </c>
    </row>
    <row r="1278" spans="1:22">
      <c r="A1278" s="124" t="s">
        <v>1108</v>
      </c>
      <c r="B1278" s="127" t="s">
        <v>3794</v>
      </c>
      <c r="C1278" s="177" t="s">
        <v>1109</v>
      </c>
      <c r="D1278" s="127" t="s">
        <v>3</v>
      </c>
      <c r="E1278" s="124" t="s">
        <v>6</v>
      </c>
      <c r="F1278" s="124">
        <v>1</v>
      </c>
      <c r="G1278" s="178">
        <f>VLOOKUP(A1278,'MATEC uproszczony 15 07 2020'!$B$3:$G$110,6,0)</f>
        <v>510</v>
      </c>
      <c r="H1278" s="127" t="s">
        <v>5</v>
      </c>
      <c r="I1278" s="128">
        <v>0.23</v>
      </c>
      <c r="K1278" s="136">
        <v>1</v>
      </c>
      <c r="L1278" s="139">
        <v>5901181030068</v>
      </c>
      <c r="M1278" s="180" t="s">
        <v>1085</v>
      </c>
      <c r="N1278" s="180" t="s">
        <v>1085</v>
      </c>
      <c r="O1278" s="139" t="s">
        <v>12</v>
      </c>
      <c r="P1278" s="181" t="s">
        <v>1089</v>
      </c>
      <c r="R1278" s="182">
        <v>1.6</v>
      </c>
      <c r="S1278" s="182">
        <v>2.5</v>
      </c>
      <c r="T1278" s="182">
        <v>0.57999999999999996</v>
      </c>
      <c r="U1278" s="182">
        <v>0.24</v>
      </c>
      <c r="V1278" s="182">
        <v>0.24</v>
      </c>
    </row>
    <row r="1279" spans="1:22">
      <c r="A1279" s="124" t="s">
        <v>1110</v>
      </c>
      <c r="B1279" s="127" t="s">
        <v>3795</v>
      </c>
      <c r="C1279" s="177" t="s">
        <v>1111</v>
      </c>
      <c r="D1279" s="127" t="s">
        <v>3</v>
      </c>
      <c r="E1279" s="124" t="s">
        <v>6</v>
      </c>
      <c r="F1279" s="124">
        <v>1</v>
      </c>
      <c r="G1279" s="178">
        <f>VLOOKUP(A1279,'MATEC uproszczony 15 07 2020'!$B$3:$G$110,6,0)</f>
        <v>591</v>
      </c>
      <c r="H1279" s="127" t="s">
        <v>5</v>
      </c>
      <c r="I1279" s="128">
        <v>0.23</v>
      </c>
      <c r="K1279" s="136">
        <v>1</v>
      </c>
      <c r="L1279" s="139">
        <v>5901181030075</v>
      </c>
      <c r="M1279" s="180" t="s">
        <v>1085</v>
      </c>
      <c r="N1279" s="180" t="s">
        <v>1085</v>
      </c>
      <c r="O1279" s="139" t="s">
        <v>12</v>
      </c>
      <c r="P1279" s="181" t="s">
        <v>1089</v>
      </c>
      <c r="R1279" s="182">
        <v>1.8</v>
      </c>
      <c r="S1279" s="182">
        <v>2.7</v>
      </c>
      <c r="T1279" s="182">
        <v>0.57999999999999996</v>
      </c>
      <c r="U1279" s="182">
        <v>0.24</v>
      </c>
      <c r="V1279" s="182">
        <v>0.24</v>
      </c>
    </row>
    <row r="1280" spans="1:22">
      <c r="A1280" s="124" t="s">
        <v>1112</v>
      </c>
      <c r="B1280" s="127" t="s">
        <v>3796</v>
      </c>
      <c r="C1280" s="177" t="s">
        <v>1113</v>
      </c>
      <c r="D1280" s="127" t="s">
        <v>3</v>
      </c>
      <c r="E1280" s="124" t="s">
        <v>6</v>
      </c>
      <c r="F1280" s="124">
        <v>1</v>
      </c>
      <c r="G1280" s="178">
        <f>VLOOKUP(A1280,'MATEC uproszczony 15 07 2020'!$B$3:$G$110,6,0)</f>
        <v>720</v>
      </c>
      <c r="H1280" s="127" t="s">
        <v>5</v>
      </c>
      <c r="I1280" s="128">
        <v>0.23</v>
      </c>
      <c r="K1280" s="136">
        <v>1</v>
      </c>
      <c r="L1280" s="139">
        <v>5901181030082</v>
      </c>
      <c r="M1280" s="180" t="s">
        <v>1085</v>
      </c>
      <c r="N1280" s="180" t="s">
        <v>1085</v>
      </c>
      <c r="O1280" s="139" t="s">
        <v>12</v>
      </c>
      <c r="P1280" s="181" t="s">
        <v>1089</v>
      </c>
      <c r="R1280" s="182">
        <v>2.2999999999999998</v>
      </c>
      <c r="S1280" s="182">
        <v>3.2</v>
      </c>
      <c r="T1280" s="182">
        <v>0.57999999999999996</v>
      </c>
      <c r="U1280" s="182">
        <v>0.24</v>
      </c>
      <c r="V1280" s="182">
        <v>0.24</v>
      </c>
    </row>
    <row r="1281" spans="1:22">
      <c r="A1281" s="124" t="s">
        <v>1114</v>
      </c>
      <c r="B1281" s="127" t="s">
        <v>3797</v>
      </c>
      <c r="C1281" s="177" t="s">
        <v>1115</v>
      </c>
      <c r="D1281" s="127" t="s">
        <v>3</v>
      </c>
      <c r="E1281" s="124" t="s">
        <v>6</v>
      </c>
      <c r="F1281" s="124">
        <v>1</v>
      </c>
      <c r="G1281" s="178">
        <f>VLOOKUP(A1281,'MATEC uproszczony 15 07 2020'!$B$3:$G$110,6,0)</f>
        <v>830</v>
      </c>
      <c r="H1281" s="127" t="s">
        <v>5</v>
      </c>
      <c r="I1281" s="128">
        <v>0.23</v>
      </c>
      <c r="K1281" s="136">
        <v>1</v>
      </c>
      <c r="L1281" s="139">
        <v>5901181030099</v>
      </c>
      <c r="M1281" s="180" t="s">
        <v>1085</v>
      </c>
      <c r="N1281" s="180" t="s">
        <v>1085</v>
      </c>
      <c r="O1281" s="139" t="s">
        <v>12</v>
      </c>
      <c r="P1281" s="181" t="s">
        <v>1089</v>
      </c>
      <c r="R1281" s="182">
        <v>2.95</v>
      </c>
      <c r="S1281" s="182">
        <v>3.85</v>
      </c>
      <c r="T1281" s="182">
        <v>0.57999999999999996</v>
      </c>
      <c r="U1281" s="182">
        <v>0.24</v>
      </c>
      <c r="V1281" s="182">
        <v>0.24</v>
      </c>
    </row>
    <row r="1282" spans="1:22">
      <c r="A1282" s="124" t="s">
        <v>1277</v>
      </c>
      <c r="B1282" s="127" t="s">
        <v>3798</v>
      </c>
      <c r="C1282" s="177" t="s">
        <v>1278</v>
      </c>
      <c r="D1282" s="127" t="s">
        <v>3</v>
      </c>
      <c r="E1282" s="124" t="s">
        <v>6</v>
      </c>
      <c r="F1282" s="124">
        <v>1</v>
      </c>
      <c r="G1282" s="178">
        <f>VLOOKUP(A1282,'MATEC uproszczony 15 07 2020'!$B$3:$G$110,6,0)</f>
        <v>946</v>
      </c>
      <c r="H1282" s="127" t="s">
        <v>5</v>
      </c>
      <c r="I1282" s="128">
        <v>0.23</v>
      </c>
      <c r="K1282" s="136">
        <v>1</v>
      </c>
      <c r="L1282" s="139">
        <v>5901181034189</v>
      </c>
      <c r="M1282" s="180" t="s">
        <v>1085</v>
      </c>
      <c r="N1282" s="180" t="s">
        <v>1085</v>
      </c>
      <c r="O1282" s="139" t="s">
        <v>12</v>
      </c>
      <c r="P1282" s="181" t="s">
        <v>1089</v>
      </c>
      <c r="R1282" s="182">
        <v>2.89</v>
      </c>
      <c r="S1282" s="182">
        <v>2.99</v>
      </c>
      <c r="T1282" s="182">
        <v>0.52</v>
      </c>
      <c r="U1282" s="182">
        <v>0.23</v>
      </c>
      <c r="V1282" s="182">
        <v>0.23</v>
      </c>
    </row>
    <row r="1283" spans="1:22">
      <c r="A1283" s="124" t="s">
        <v>1279</v>
      </c>
      <c r="B1283" s="127" t="s">
        <v>3799</v>
      </c>
      <c r="C1283" s="177" t="s">
        <v>1280</v>
      </c>
      <c r="D1283" s="127" t="s">
        <v>3</v>
      </c>
      <c r="E1283" s="124" t="s">
        <v>6</v>
      </c>
      <c r="F1283" s="124">
        <v>1</v>
      </c>
      <c r="G1283" s="178">
        <f>VLOOKUP(A1283,'MATEC uproszczony 15 07 2020'!$B$3:$G$110,6,0)</f>
        <v>1056</v>
      </c>
      <c r="H1283" s="127" t="s">
        <v>5</v>
      </c>
      <c r="I1283" s="128">
        <v>0.23</v>
      </c>
      <c r="K1283" s="136">
        <v>1</v>
      </c>
      <c r="L1283" s="139">
        <v>5901181034196</v>
      </c>
      <c r="M1283" s="180" t="s">
        <v>1085</v>
      </c>
      <c r="N1283" s="180" t="s">
        <v>1085</v>
      </c>
      <c r="O1283" s="139" t="s">
        <v>12</v>
      </c>
      <c r="P1283" s="181" t="s">
        <v>1089</v>
      </c>
      <c r="R1283" s="182">
        <v>3.26</v>
      </c>
      <c r="S1283" s="182">
        <v>3.36</v>
      </c>
      <c r="T1283" s="182">
        <v>0.52</v>
      </c>
      <c r="U1283" s="182">
        <v>0.25</v>
      </c>
      <c r="V1283" s="182">
        <v>0.25</v>
      </c>
    </row>
    <row r="1284" spans="1:22">
      <c r="A1284" s="124" t="s">
        <v>1281</v>
      </c>
      <c r="B1284" s="127" t="s">
        <v>3800</v>
      </c>
      <c r="C1284" s="177" t="s">
        <v>1282</v>
      </c>
      <c r="D1284" s="127" t="s">
        <v>3</v>
      </c>
      <c r="E1284" s="124" t="s">
        <v>6</v>
      </c>
      <c r="F1284" s="124">
        <v>1</v>
      </c>
      <c r="G1284" s="178">
        <f>VLOOKUP(A1284,'MATEC uproszczony 15 07 2020'!$B$3:$G$110,6,0)</f>
        <v>1161</v>
      </c>
      <c r="H1284" s="127" t="s">
        <v>5</v>
      </c>
      <c r="I1284" s="128">
        <v>0.23</v>
      </c>
      <c r="K1284" s="136">
        <v>1</v>
      </c>
      <c r="L1284" s="139">
        <v>5901181034202</v>
      </c>
      <c r="M1284" s="180" t="s">
        <v>1085</v>
      </c>
      <c r="N1284" s="180" t="s">
        <v>1085</v>
      </c>
      <c r="O1284" s="139" t="s">
        <v>12</v>
      </c>
      <c r="P1284" s="181" t="s">
        <v>1089</v>
      </c>
      <c r="R1284" s="182">
        <v>3.58</v>
      </c>
      <c r="S1284" s="182">
        <v>3.68</v>
      </c>
      <c r="T1284" s="182">
        <v>0.52</v>
      </c>
      <c r="U1284" s="182">
        <v>0.27</v>
      </c>
      <c r="V1284" s="182">
        <v>0.27</v>
      </c>
    </row>
    <row r="1285" spans="1:22">
      <c r="A1285" s="124" t="s">
        <v>1283</v>
      </c>
      <c r="B1285" s="127" t="s">
        <v>3801</v>
      </c>
      <c r="C1285" s="177" t="s">
        <v>1284</v>
      </c>
      <c r="D1285" s="127" t="s">
        <v>3</v>
      </c>
      <c r="E1285" s="124" t="s">
        <v>6</v>
      </c>
      <c r="F1285" s="124">
        <v>1</v>
      </c>
      <c r="G1285" s="178">
        <f>VLOOKUP(A1285,'MATEC uproszczony 15 07 2020'!$B$3:$G$110,6,0)</f>
        <v>1428</v>
      </c>
      <c r="H1285" s="127" t="s">
        <v>5</v>
      </c>
      <c r="I1285" s="128">
        <v>0.23</v>
      </c>
      <c r="K1285" s="136">
        <v>1</v>
      </c>
      <c r="L1285" s="139">
        <v>5901181034219</v>
      </c>
      <c r="M1285" s="180" t="s">
        <v>1085</v>
      </c>
      <c r="N1285" s="180" t="s">
        <v>1085</v>
      </c>
      <c r="O1285" s="139" t="s">
        <v>12</v>
      </c>
      <c r="P1285" s="181" t="s">
        <v>1089</v>
      </c>
      <c r="R1285" s="182">
        <v>4.57</v>
      </c>
      <c r="S1285" s="182">
        <v>4.67</v>
      </c>
      <c r="T1285" s="182">
        <v>0.52</v>
      </c>
      <c r="U1285" s="182">
        <v>0.30000000000000004</v>
      </c>
      <c r="V1285" s="182">
        <v>0.30000000000000004</v>
      </c>
    </row>
    <row r="1286" spans="1:22">
      <c r="A1286" s="124" t="s">
        <v>1285</v>
      </c>
      <c r="B1286" s="127" t="s">
        <v>3802</v>
      </c>
      <c r="C1286" s="177" t="s">
        <v>1286</v>
      </c>
      <c r="D1286" s="127" t="s">
        <v>3</v>
      </c>
      <c r="E1286" s="124" t="s">
        <v>6</v>
      </c>
      <c r="F1286" s="124">
        <v>1</v>
      </c>
      <c r="G1286" s="178">
        <f>VLOOKUP(A1286,'MATEC uproszczony 15 07 2020'!$B$3:$G$110,6,0)</f>
        <v>1545</v>
      </c>
      <c r="H1286" s="127" t="s">
        <v>5</v>
      </c>
      <c r="I1286" s="128">
        <v>0.23</v>
      </c>
      <c r="K1286" s="136">
        <v>1</v>
      </c>
      <c r="L1286" s="139">
        <v>5901181034226</v>
      </c>
      <c r="M1286" s="180" t="s">
        <v>1085</v>
      </c>
      <c r="N1286" s="180" t="s">
        <v>1085</v>
      </c>
      <c r="O1286" s="139" t="s">
        <v>12</v>
      </c>
      <c r="P1286" s="181" t="s">
        <v>1089</v>
      </c>
      <c r="R1286" s="182">
        <v>6.11</v>
      </c>
      <c r="S1286" s="182">
        <v>6.12</v>
      </c>
      <c r="T1286" s="182">
        <v>0.52</v>
      </c>
      <c r="U1286" s="182">
        <v>0.33</v>
      </c>
      <c r="V1286" s="182">
        <v>0.33</v>
      </c>
    </row>
    <row r="1287" spans="1:22">
      <c r="A1287" s="124" t="s">
        <v>1287</v>
      </c>
      <c r="B1287" s="127" t="s">
        <v>3803</v>
      </c>
      <c r="C1287" s="177" t="s">
        <v>1288</v>
      </c>
      <c r="D1287" s="127" t="s">
        <v>3</v>
      </c>
      <c r="E1287" s="124" t="s">
        <v>6</v>
      </c>
      <c r="F1287" s="124">
        <v>1</v>
      </c>
      <c r="G1287" s="178">
        <f>VLOOKUP(A1287,'MATEC uproszczony 15 07 2020'!$B$3:$G$110,6,0)</f>
        <v>1776</v>
      </c>
      <c r="H1287" s="127" t="s">
        <v>5</v>
      </c>
      <c r="I1287" s="128">
        <v>0.23</v>
      </c>
      <c r="K1287" s="136">
        <v>1</v>
      </c>
      <c r="L1287" s="139">
        <v>5901181034233</v>
      </c>
      <c r="M1287" s="180" t="s">
        <v>1085</v>
      </c>
      <c r="N1287" s="180" t="s">
        <v>1085</v>
      </c>
      <c r="O1287" s="139" t="s">
        <v>12</v>
      </c>
      <c r="P1287" s="181" t="s">
        <v>1089</v>
      </c>
      <c r="R1287" s="182">
        <v>7.8</v>
      </c>
      <c r="S1287" s="182">
        <v>7.9</v>
      </c>
      <c r="T1287" s="182">
        <v>0.52</v>
      </c>
      <c r="U1287" s="182">
        <v>0.36</v>
      </c>
      <c r="V1287" s="182">
        <v>0.23600000000000002</v>
      </c>
    </row>
    <row r="1288" spans="1:22">
      <c r="A1288" s="124" t="s">
        <v>1116</v>
      </c>
      <c r="B1288" s="127" t="s">
        <v>3804</v>
      </c>
      <c r="C1288" s="177" t="s">
        <v>1117</v>
      </c>
      <c r="D1288" s="127" t="s">
        <v>3</v>
      </c>
      <c r="E1288" s="124" t="s">
        <v>7</v>
      </c>
      <c r="F1288" s="124">
        <v>1</v>
      </c>
      <c r="G1288" s="178">
        <f>VLOOKUP(A1288,'MATEC uproszczony 15 07 2020'!$B$3:$G$110,6,0)</f>
        <v>415</v>
      </c>
      <c r="H1288" s="127" t="s">
        <v>5</v>
      </c>
      <c r="I1288" s="128">
        <v>0.23</v>
      </c>
      <c r="K1288" s="136">
        <v>1</v>
      </c>
      <c r="L1288" s="139">
        <v>5901181029826</v>
      </c>
      <c r="M1288" s="180" t="s">
        <v>1085</v>
      </c>
      <c r="N1288" s="180" t="s">
        <v>1085</v>
      </c>
      <c r="O1288" s="139" t="s">
        <v>9</v>
      </c>
      <c r="P1288" s="181" t="s">
        <v>1089</v>
      </c>
      <c r="R1288" s="182">
        <v>1.53</v>
      </c>
      <c r="S1288" s="182">
        <v>2.4300000000000002</v>
      </c>
      <c r="T1288" s="182">
        <v>0.57999999999999996</v>
      </c>
      <c r="U1288" s="182">
        <v>0.24</v>
      </c>
      <c r="V1288" s="182">
        <v>0.24</v>
      </c>
    </row>
    <row r="1289" spans="1:22">
      <c r="A1289" s="124" t="s">
        <v>1118</v>
      </c>
      <c r="B1289" s="127" t="s">
        <v>3805</v>
      </c>
      <c r="C1289" s="177" t="s">
        <v>1119</v>
      </c>
      <c r="D1289" s="127" t="s">
        <v>3</v>
      </c>
      <c r="E1289" s="124" t="s">
        <v>7</v>
      </c>
      <c r="F1289" s="124">
        <v>1</v>
      </c>
      <c r="G1289" s="178">
        <f>VLOOKUP(A1289,'MATEC uproszczony 15 07 2020'!$B$3:$G$110,6,0)</f>
        <v>438</v>
      </c>
      <c r="H1289" s="127" t="s">
        <v>5</v>
      </c>
      <c r="I1289" s="128">
        <v>0.23</v>
      </c>
      <c r="K1289" s="136">
        <v>1</v>
      </c>
      <c r="L1289" s="139">
        <v>5901181029833</v>
      </c>
      <c r="M1289" s="180" t="s">
        <v>1085</v>
      </c>
      <c r="N1289" s="180" t="s">
        <v>1085</v>
      </c>
      <c r="O1289" s="139" t="s">
        <v>9</v>
      </c>
      <c r="P1289" s="181" t="s">
        <v>1089</v>
      </c>
      <c r="R1289" s="182">
        <v>1.83</v>
      </c>
      <c r="S1289" s="182">
        <v>2.73</v>
      </c>
      <c r="T1289" s="182">
        <v>0.57999999999999996</v>
      </c>
      <c r="U1289" s="182">
        <v>0.24</v>
      </c>
      <c r="V1289" s="182">
        <v>0.24</v>
      </c>
    </row>
    <row r="1290" spans="1:22">
      <c r="A1290" s="124" t="s">
        <v>1120</v>
      </c>
      <c r="B1290" s="127" t="s">
        <v>3806</v>
      </c>
      <c r="C1290" s="177" t="s">
        <v>1121</v>
      </c>
      <c r="D1290" s="127" t="s">
        <v>3</v>
      </c>
      <c r="E1290" s="124" t="s">
        <v>7</v>
      </c>
      <c r="F1290" s="124">
        <v>1</v>
      </c>
      <c r="G1290" s="178">
        <f>VLOOKUP(A1290,'MATEC uproszczony 15 07 2020'!$B$3:$G$110,6,0)</f>
        <v>496</v>
      </c>
      <c r="H1290" s="127" t="s">
        <v>5</v>
      </c>
      <c r="I1290" s="128">
        <v>0.23</v>
      </c>
      <c r="K1290" s="136">
        <v>1</v>
      </c>
      <c r="L1290" s="139">
        <v>5901181029840</v>
      </c>
      <c r="M1290" s="180" t="s">
        <v>1085</v>
      </c>
      <c r="N1290" s="180" t="s">
        <v>1085</v>
      </c>
      <c r="O1290" s="139" t="s">
        <v>9</v>
      </c>
      <c r="P1290" s="181" t="s">
        <v>1089</v>
      </c>
      <c r="R1290" s="182">
        <v>1.88</v>
      </c>
      <c r="S1290" s="182">
        <v>2.78</v>
      </c>
      <c r="T1290" s="182">
        <v>0.57999999999999996</v>
      </c>
      <c r="U1290" s="182">
        <v>0.24</v>
      </c>
      <c r="V1290" s="182">
        <v>0.24</v>
      </c>
    </row>
    <row r="1291" spans="1:22">
      <c r="A1291" s="124" t="s">
        <v>1122</v>
      </c>
      <c r="B1291" s="127" t="s">
        <v>3807</v>
      </c>
      <c r="C1291" s="177" t="s">
        <v>1123</v>
      </c>
      <c r="D1291" s="127" t="s">
        <v>3</v>
      </c>
      <c r="E1291" s="124" t="s">
        <v>7</v>
      </c>
      <c r="F1291" s="124">
        <v>1</v>
      </c>
      <c r="G1291" s="178">
        <f>VLOOKUP(A1291,'MATEC uproszczony 15 07 2020'!$B$3:$G$110,6,0)</f>
        <v>542</v>
      </c>
      <c r="H1291" s="127" t="s">
        <v>5</v>
      </c>
      <c r="I1291" s="128">
        <v>0.23</v>
      </c>
      <c r="K1291" s="136">
        <v>1</v>
      </c>
      <c r="L1291" s="139">
        <v>5901181029857</v>
      </c>
      <c r="M1291" s="180" t="s">
        <v>1085</v>
      </c>
      <c r="N1291" s="180" t="s">
        <v>1085</v>
      </c>
      <c r="O1291" s="139" t="s">
        <v>9</v>
      </c>
      <c r="P1291" s="181" t="s">
        <v>1089</v>
      </c>
      <c r="R1291" s="182">
        <v>2.08</v>
      </c>
      <c r="S1291" s="182">
        <v>2.98</v>
      </c>
      <c r="T1291" s="182">
        <v>0.57999999999999996</v>
      </c>
      <c r="U1291" s="182">
        <v>0.24</v>
      </c>
      <c r="V1291" s="182">
        <v>0.24</v>
      </c>
    </row>
    <row r="1292" spans="1:22">
      <c r="A1292" s="124" t="s">
        <v>1124</v>
      </c>
      <c r="B1292" s="127" t="s">
        <v>3808</v>
      </c>
      <c r="C1292" s="177" t="s">
        <v>1125</v>
      </c>
      <c r="D1292" s="127" t="s">
        <v>3</v>
      </c>
      <c r="E1292" s="124" t="s">
        <v>7</v>
      </c>
      <c r="F1292" s="124">
        <v>1</v>
      </c>
      <c r="G1292" s="178">
        <f>VLOOKUP(A1292,'MATEC uproszczony 15 07 2020'!$B$3:$G$110,6,0)</f>
        <v>577</v>
      </c>
      <c r="H1292" s="127" t="s">
        <v>5</v>
      </c>
      <c r="I1292" s="128">
        <v>0.23</v>
      </c>
      <c r="K1292" s="136">
        <v>1</v>
      </c>
      <c r="L1292" s="139">
        <v>5901181029864</v>
      </c>
      <c r="M1292" s="180" t="s">
        <v>1085</v>
      </c>
      <c r="N1292" s="180" t="s">
        <v>1085</v>
      </c>
      <c r="O1292" s="139" t="s">
        <v>9</v>
      </c>
      <c r="P1292" s="181" t="s">
        <v>1089</v>
      </c>
      <c r="R1292" s="182">
        <v>2.2800000000000002</v>
      </c>
      <c r="S1292" s="182">
        <v>3.18</v>
      </c>
      <c r="T1292" s="182">
        <v>0.57999999999999996</v>
      </c>
      <c r="U1292" s="182">
        <v>0.24</v>
      </c>
      <c r="V1292" s="182">
        <v>0.24</v>
      </c>
    </row>
    <row r="1293" spans="1:22">
      <c r="A1293" s="124" t="s">
        <v>1126</v>
      </c>
      <c r="B1293" s="127" t="s">
        <v>3809</v>
      </c>
      <c r="C1293" s="177" t="s">
        <v>1127</v>
      </c>
      <c r="D1293" s="127" t="s">
        <v>3</v>
      </c>
      <c r="E1293" s="124" t="s">
        <v>7</v>
      </c>
      <c r="F1293" s="124">
        <v>1</v>
      </c>
      <c r="G1293" s="178">
        <f>VLOOKUP(A1293,'MATEC uproszczony 15 07 2020'!$B$3:$G$110,6,0)</f>
        <v>692</v>
      </c>
      <c r="H1293" s="127" t="s">
        <v>5</v>
      </c>
      <c r="I1293" s="128">
        <v>0.23</v>
      </c>
      <c r="K1293" s="136">
        <v>1</v>
      </c>
      <c r="L1293" s="139">
        <v>5901181029871</v>
      </c>
      <c r="M1293" s="180" t="s">
        <v>1085</v>
      </c>
      <c r="N1293" s="180" t="s">
        <v>1085</v>
      </c>
      <c r="O1293" s="139" t="s">
        <v>9</v>
      </c>
      <c r="P1293" s="181" t="s">
        <v>1089</v>
      </c>
      <c r="R1293" s="182">
        <v>2.48</v>
      </c>
      <c r="S1293" s="182">
        <v>3.38</v>
      </c>
      <c r="T1293" s="182">
        <v>0.57999999999999996</v>
      </c>
      <c r="U1293" s="182">
        <v>0.24</v>
      </c>
      <c r="V1293" s="182">
        <v>0.24</v>
      </c>
    </row>
    <row r="1294" spans="1:22">
      <c r="A1294" s="124" t="s">
        <v>1128</v>
      </c>
      <c r="B1294" s="127" t="s">
        <v>3810</v>
      </c>
      <c r="C1294" s="177" t="s">
        <v>1129</v>
      </c>
      <c r="D1294" s="127" t="s">
        <v>3</v>
      </c>
      <c r="E1294" s="124" t="s">
        <v>7</v>
      </c>
      <c r="F1294" s="124">
        <v>1</v>
      </c>
      <c r="G1294" s="178">
        <f>VLOOKUP(A1294,'MATEC uproszczony 15 07 2020'!$B$3:$G$110,6,0)</f>
        <v>791</v>
      </c>
      <c r="H1294" s="127" t="s">
        <v>5</v>
      </c>
      <c r="I1294" s="128">
        <v>0.23</v>
      </c>
      <c r="K1294" s="136">
        <v>1</v>
      </c>
      <c r="L1294" s="139">
        <v>5901181029888</v>
      </c>
      <c r="M1294" s="180" t="s">
        <v>1085</v>
      </c>
      <c r="N1294" s="180" t="s">
        <v>1085</v>
      </c>
      <c r="O1294" s="139" t="s">
        <v>9</v>
      </c>
      <c r="P1294" s="181" t="s">
        <v>1089</v>
      </c>
      <c r="R1294" s="182">
        <v>3.18</v>
      </c>
      <c r="S1294" s="182">
        <v>4.08</v>
      </c>
      <c r="T1294" s="182">
        <v>0.57999999999999996</v>
      </c>
      <c r="U1294" s="182">
        <v>0.24</v>
      </c>
      <c r="V1294" s="182">
        <v>0.24</v>
      </c>
    </row>
    <row r="1295" spans="1:22">
      <c r="A1295" s="124" t="s">
        <v>1130</v>
      </c>
      <c r="B1295" s="127" t="s">
        <v>3811</v>
      </c>
      <c r="C1295" s="177" t="s">
        <v>1131</v>
      </c>
      <c r="D1295" s="127" t="s">
        <v>3</v>
      </c>
      <c r="E1295" s="124" t="s">
        <v>6</v>
      </c>
      <c r="F1295" s="124">
        <v>1</v>
      </c>
      <c r="G1295" s="178">
        <f>VLOOKUP(A1295,'MATEC uproszczony 15 07 2020'!$B$3:$G$110,6,0)</f>
        <v>528</v>
      </c>
      <c r="H1295" s="127" t="s">
        <v>5</v>
      </c>
      <c r="I1295" s="128">
        <v>0.23</v>
      </c>
      <c r="K1295" s="136">
        <v>1</v>
      </c>
      <c r="L1295" s="139">
        <v>5901181029895</v>
      </c>
      <c r="M1295" s="180" t="s">
        <v>1085</v>
      </c>
      <c r="N1295" s="180" t="s">
        <v>1085</v>
      </c>
      <c r="O1295" s="139" t="s">
        <v>9</v>
      </c>
      <c r="P1295" s="181" t="s">
        <v>1089</v>
      </c>
      <c r="R1295" s="182">
        <v>1.59</v>
      </c>
      <c r="S1295" s="182">
        <v>2.4900000000000002</v>
      </c>
      <c r="T1295" s="182">
        <v>0.57999999999999996</v>
      </c>
      <c r="U1295" s="182">
        <v>0.24</v>
      </c>
      <c r="V1295" s="182">
        <v>0.24</v>
      </c>
    </row>
    <row r="1296" spans="1:22">
      <c r="A1296" s="124" t="s">
        <v>1132</v>
      </c>
      <c r="B1296" s="127" t="s">
        <v>3812</v>
      </c>
      <c r="C1296" s="177" t="s">
        <v>1133</v>
      </c>
      <c r="D1296" s="127" t="s">
        <v>3</v>
      </c>
      <c r="E1296" s="124" t="s">
        <v>6</v>
      </c>
      <c r="F1296" s="124">
        <v>1</v>
      </c>
      <c r="G1296" s="178">
        <f>VLOOKUP(A1296,'MATEC uproszczony 15 07 2020'!$B$3:$G$110,6,0)</f>
        <v>605</v>
      </c>
      <c r="H1296" s="127" t="s">
        <v>5</v>
      </c>
      <c r="I1296" s="128">
        <v>0.23</v>
      </c>
      <c r="K1296" s="136">
        <v>1</v>
      </c>
      <c r="L1296" s="139">
        <v>5901181029901</v>
      </c>
      <c r="M1296" s="180" t="s">
        <v>1085</v>
      </c>
      <c r="N1296" s="180" t="s">
        <v>1085</v>
      </c>
      <c r="O1296" s="139" t="s">
        <v>9</v>
      </c>
      <c r="P1296" s="181" t="s">
        <v>1089</v>
      </c>
      <c r="R1296" s="182">
        <v>1.79</v>
      </c>
      <c r="S1296" s="182">
        <v>2.69</v>
      </c>
      <c r="T1296" s="182">
        <v>0.57999999999999996</v>
      </c>
      <c r="U1296" s="182">
        <v>0.24</v>
      </c>
      <c r="V1296" s="182">
        <v>0.24</v>
      </c>
    </row>
    <row r="1297" spans="1:22">
      <c r="A1297" s="124" t="s">
        <v>1134</v>
      </c>
      <c r="B1297" s="127" t="s">
        <v>3813</v>
      </c>
      <c r="C1297" s="177" t="s">
        <v>1135</v>
      </c>
      <c r="D1297" s="127" t="s">
        <v>3</v>
      </c>
      <c r="E1297" s="124" t="s">
        <v>6</v>
      </c>
      <c r="F1297" s="124">
        <v>1</v>
      </c>
      <c r="G1297" s="178">
        <f>VLOOKUP(A1297,'MATEC uproszczony 15 07 2020'!$B$3:$G$110,6,0)</f>
        <v>656</v>
      </c>
      <c r="H1297" s="127" t="s">
        <v>5</v>
      </c>
      <c r="I1297" s="128">
        <v>0.23</v>
      </c>
      <c r="K1297" s="136">
        <v>1</v>
      </c>
      <c r="L1297" s="139">
        <v>5901181029918</v>
      </c>
      <c r="M1297" s="180" t="s">
        <v>1085</v>
      </c>
      <c r="N1297" s="180" t="s">
        <v>1085</v>
      </c>
      <c r="O1297" s="139" t="s">
        <v>9</v>
      </c>
      <c r="P1297" s="181" t="s">
        <v>1089</v>
      </c>
      <c r="R1297" s="182">
        <v>1.99</v>
      </c>
      <c r="S1297" s="182">
        <v>2.89</v>
      </c>
      <c r="T1297" s="182">
        <v>0.57999999999999996</v>
      </c>
      <c r="U1297" s="182">
        <v>0.24</v>
      </c>
      <c r="V1297" s="182">
        <v>0.24</v>
      </c>
    </row>
    <row r="1298" spans="1:22">
      <c r="A1298" s="124" t="s">
        <v>1136</v>
      </c>
      <c r="B1298" s="127" t="s">
        <v>3814</v>
      </c>
      <c r="C1298" s="177" t="s">
        <v>1137</v>
      </c>
      <c r="D1298" s="127" t="s">
        <v>3</v>
      </c>
      <c r="E1298" s="124" t="s">
        <v>6</v>
      </c>
      <c r="F1298" s="124">
        <v>1</v>
      </c>
      <c r="G1298" s="178">
        <f>VLOOKUP(A1298,'MATEC uproszczony 15 07 2020'!$B$3:$G$110,6,0)</f>
        <v>695</v>
      </c>
      <c r="H1298" s="127" t="s">
        <v>5</v>
      </c>
      <c r="I1298" s="128">
        <v>0.23</v>
      </c>
      <c r="K1298" s="136">
        <v>1</v>
      </c>
      <c r="L1298" s="139">
        <v>5901181029925</v>
      </c>
      <c r="M1298" s="180" t="s">
        <v>1085</v>
      </c>
      <c r="N1298" s="180" t="s">
        <v>1085</v>
      </c>
      <c r="O1298" s="139" t="s">
        <v>9</v>
      </c>
      <c r="P1298" s="181" t="s">
        <v>1089</v>
      </c>
      <c r="R1298" s="182">
        <v>2.2400000000000002</v>
      </c>
      <c r="S1298" s="182">
        <v>3.14</v>
      </c>
      <c r="T1298" s="182">
        <v>0.57999999999999996</v>
      </c>
      <c r="U1298" s="182">
        <v>0.24</v>
      </c>
      <c r="V1298" s="182">
        <v>0.24</v>
      </c>
    </row>
    <row r="1299" spans="1:22">
      <c r="A1299" s="124" t="s">
        <v>1138</v>
      </c>
      <c r="B1299" s="127" t="s">
        <v>3815</v>
      </c>
      <c r="C1299" s="177" t="s">
        <v>1139</v>
      </c>
      <c r="D1299" s="127" t="s">
        <v>3</v>
      </c>
      <c r="E1299" s="124" t="s">
        <v>6</v>
      </c>
      <c r="F1299" s="124">
        <v>1</v>
      </c>
      <c r="G1299" s="178">
        <f>VLOOKUP(A1299,'MATEC uproszczony 15 07 2020'!$B$3:$G$110,6,0)</f>
        <v>756</v>
      </c>
      <c r="H1299" s="127" t="s">
        <v>5</v>
      </c>
      <c r="I1299" s="128">
        <v>0.23</v>
      </c>
      <c r="K1299" s="136">
        <v>1</v>
      </c>
      <c r="L1299" s="139">
        <v>5901181029932</v>
      </c>
      <c r="M1299" s="180" t="s">
        <v>1085</v>
      </c>
      <c r="N1299" s="180" t="s">
        <v>1085</v>
      </c>
      <c r="O1299" s="139" t="s">
        <v>9</v>
      </c>
      <c r="P1299" s="181" t="s">
        <v>1089</v>
      </c>
      <c r="R1299" s="182">
        <v>2.44</v>
      </c>
      <c r="S1299" s="182">
        <v>3.34</v>
      </c>
      <c r="T1299" s="182">
        <v>0.57999999999999996</v>
      </c>
      <c r="U1299" s="182">
        <v>0.24</v>
      </c>
      <c r="V1299" s="182">
        <v>0.24</v>
      </c>
    </row>
    <row r="1300" spans="1:22">
      <c r="A1300" s="124" t="s">
        <v>1140</v>
      </c>
      <c r="B1300" s="127" t="s">
        <v>3816</v>
      </c>
      <c r="C1300" s="177" t="s">
        <v>1141</v>
      </c>
      <c r="D1300" s="127" t="s">
        <v>3</v>
      </c>
      <c r="E1300" s="124" t="s">
        <v>6</v>
      </c>
      <c r="F1300" s="124">
        <v>1</v>
      </c>
      <c r="G1300" s="178">
        <f>VLOOKUP(A1300,'MATEC uproszczony 15 07 2020'!$B$3:$G$110,6,0)</f>
        <v>817</v>
      </c>
      <c r="H1300" s="127" t="s">
        <v>5</v>
      </c>
      <c r="I1300" s="128">
        <v>0.23</v>
      </c>
      <c r="K1300" s="136">
        <v>1</v>
      </c>
      <c r="L1300" s="139">
        <v>5901181029949</v>
      </c>
      <c r="M1300" s="180" t="s">
        <v>1085</v>
      </c>
      <c r="N1300" s="180" t="s">
        <v>1085</v>
      </c>
      <c r="O1300" s="139" t="s">
        <v>9</v>
      </c>
      <c r="P1300" s="181" t="s">
        <v>1089</v>
      </c>
      <c r="R1300" s="182">
        <v>2.94</v>
      </c>
      <c r="S1300" s="182">
        <v>3.84</v>
      </c>
      <c r="T1300" s="182">
        <v>0.57999999999999996</v>
      </c>
      <c r="U1300" s="182">
        <v>0.24</v>
      </c>
      <c r="V1300" s="182">
        <v>0.24</v>
      </c>
    </row>
    <row r="1301" spans="1:22">
      <c r="A1301" s="124" t="s">
        <v>1142</v>
      </c>
      <c r="B1301" s="127" t="s">
        <v>3817</v>
      </c>
      <c r="C1301" s="177" t="s">
        <v>1143</v>
      </c>
      <c r="D1301" s="127" t="s">
        <v>3</v>
      </c>
      <c r="E1301" s="124" t="s">
        <v>6</v>
      </c>
      <c r="F1301" s="124">
        <v>1</v>
      </c>
      <c r="G1301" s="178">
        <f>VLOOKUP(A1301,'MATEC uproszczony 15 07 2020'!$B$3:$G$110,6,0)</f>
        <v>980</v>
      </c>
      <c r="H1301" s="127" t="s">
        <v>5</v>
      </c>
      <c r="I1301" s="128">
        <v>0.23</v>
      </c>
      <c r="K1301" s="136">
        <v>1</v>
      </c>
      <c r="L1301" s="139">
        <v>5901181029956</v>
      </c>
      <c r="M1301" s="180" t="s">
        <v>1085</v>
      </c>
      <c r="N1301" s="180" t="s">
        <v>1085</v>
      </c>
      <c r="O1301" s="139" t="s">
        <v>9</v>
      </c>
      <c r="P1301" s="181" t="s">
        <v>1089</v>
      </c>
      <c r="R1301" s="182">
        <v>3.59</v>
      </c>
      <c r="S1301" s="182">
        <v>4.49</v>
      </c>
      <c r="T1301" s="182">
        <v>0.57999999999999996</v>
      </c>
      <c r="U1301" s="182">
        <v>0.24</v>
      </c>
      <c r="V1301" s="182">
        <v>0.24</v>
      </c>
    </row>
    <row r="1302" spans="1:22">
      <c r="A1302" s="124" t="s">
        <v>1144</v>
      </c>
      <c r="B1302" s="127" t="s">
        <v>3818</v>
      </c>
      <c r="C1302" s="177" t="s">
        <v>1145</v>
      </c>
      <c r="D1302" s="127" t="s">
        <v>3</v>
      </c>
      <c r="E1302" s="124" t="s">
        <v>6</v>
      </c>
      <c r="F1302" s="124">
        <v>1</v>
      </c>
      <c r="G1302" s="178">
        <f>VLOOKUP(A1302,'MATEC uproszczony 15 07 2020'!$B$3:$G$110,6,0)</f>
        <v>178</v>
      </c>
      <c r="H1302" s="127" t="s">
        <v>5</v>
      </c>
      <c r="I1302" s="128">
        <v>0.23</v>
      </c>
      <c r="K1302" s="136">
        <v>1</v>
      </c>
      <c r="L1302" s="139">
        <v>5903669207801</v>
      </c>
      <c r="M1302" s="180" t="s">
        <v>1085</v>
      </c>
      <c r="N1302" s="180" t="s">
        <v>1085</v>
      </c>
      <c r="O1302" s="139" t="s">
        <v>12</v>
      </c>
      <c r="P1302" s="181" t="s">
        <v>1089</v>
      </c>
      <c r="R1302" s="182">
        <v>0.8</v>
      </c>
      <c r="S1302" s="182">
        <v>0.9</v>
      </c>
      <c r="T1302" s="182">
        <v>0.14000000000000001</v>
      </c>
      <c r="U1302" s="182">
        <v>0.14000000000000001</v>
      </c>
      <c r="V1302" s="182">
        <v>0.55000000000000004</v>
      </c>
    </row>
    <row r="1303" spans="1:22">
      <c r="A1303" s="124" t="s">
        <v>1146</v>
      </c>
      <c r="B1303" s="127" t="s">
        <v>3819</v>
      </c>
      <c r="C1303" s="177" t="s">
        <v>1147</v>
      </c>
      <c r="D1303" s="127" t="s">
        <v>3</v>
      </c>
      <c r="E1303" s="124" t="s">
        <v>6</v>
      </c>
      <c r="F1303" s="124">
        <v>1</v>
      </c>
      <c r="G1303" s="178">
        <f>VLOOKUP(A1303,'MATEC uproszczony 15 07 2020'!$B$3:$G$110,6,0)</f>
        <v>254</v>
      </c>
      <c r="H1303" s="127" t="s">
        <v>5</v>
      </c>
      <c r="I1303" s="128">
        <v>0.23</v>
      </c>
      <c r="K1303" s="136">
        <v>1</v>
      </c>
      <c r="L1303" s="139">
        <v>5903669207870</v>
      </c>
      <c r="M1303" s="180" t="s">
        <v>1085</v>
      </c>
      <c r="N1303" s="180" t="s">
        <v>1085</v>
      </c>
      <c r="O1303" s="139" t="s">
        <v>12</v>
      </c>
      <c r="P1303" s="181" t="s">
        <v>1089</v>
      </c>
      <c r="R1303" s="182">
        <v>1.05</v>
      </c>
      <c r="S1303" s="182">
        <v>1.1499999999999999</v>
      </c>
      <c r="T1303" s="182">
        <v>0.14000000000000001</v>
      </c>
      <c r="U1303" s="182">
        <v>0.14000000000000001</v>
      </c>
      <c r="V1303" s="182">
        <v>0.55000000000000004</v>
      </c>
    </row>
    <row r="1304" spans="1:22">
      <c r="A1304" s="124" t="s">
        <v>1148</v>
      </c>
      <c r="B1304" s="127" t="s">
        <v>3820</v>
      </c>
      <c r="C1304" s="177" t="s">
        <v>1149</v>
      </c>
      <c r="D1304" s="127" t="s">
        <v>3</v>
      </c>
      <c r="E1304" s="124" t="s">
        <v>6</v>
      </c>
      <c r="F1304" s="124">
        <v>1</v>
      </c>
      <c r="G1304" s="178">
        <f>VLOOKUP(A1304,'MATEC uproszczony 15 07 2020'!$B$3:$G$110,6,0)</f>
        <v>329</v>
      </c>
      <c r="H1304" s="127" t="s">
        <v>5</v>
      </c>
      <c r="I1304" s="128">
        <v>0.23</v>
      </c>
      <c r="K1304" s="136">
        <v>1</v>
      </c>
      <c r="L1304" s="139">
        <v>5903669207887</v>
      </c>
      <c r="M1304" s="180" t="s">
        <v>1085</v>
      </c>
      <c r="N1304" s="180" t="s">
        <v>1085</v>
      </c>
      <c r="O1304" s="139" t="s">
        <v>12</v>
      </c>
      <c r="P1304" s="181" t="s">
        <v>1089</v>
      </c>
      <c r="R1304" s="182">
        <v>1.35</v>
      </c>
      <c r="S1304" s="182">
        <v>1.45</v>
      </c>
      <c r="T1304" s="182">
        <v>0.14000000000000001</v>
      </c>
      <c r="U1304" s="182">
        <v>0.14000000000000001</v>
      </c>
      <c r="V1304" s="182">
        <v>0.55000000000000004</v>
      </c>
    </row>
    <row r="1305" spans="1:22">
      <c r="A1305" s="124" t="s">
        <v>1150</v>
      </c>
      <c r="B1305" s="127" t="s">
        <v>3821</v>
      </c>
      <c r="C1305" s="177" t="s">
        <v>1151</v>
      </c>
      <c r="D1305" s="127" t="s">
        <v>3</v>
      </c>
      <c r="E1305" s="124" t="s">
        <v>6</v>
      </c>
      <c r="F1305" s="124">
        <v>1</v>
      </c>
      <c r="G1305" s="178">
        <f>VLOOKUP(A1305,'MATEC uproszczony 15 07 2020'!$B$3:$G$110,6,0)</f>
        <v>405</v>
      </c>
      <c r="H1305" s="127" t="s">
        <v>5</v>
      </c>
      <c r="I1305" s="128">
        <v>0.23</v>
      </c>
      <c r="K1305" s="136">
        <v>1</v>
      </c>
      <c r="L1305" s="139">
        <v>5903669207894</v>
      </c>
      <c r="M1305" s="180" t="s">
        <v>1085</v>
      </c>
      <c r="N1305" s="180" t="s">
        <v>1085</v>
      </c>
      <c r="O1305" s="139" t="s">
        <v>12</v>
      </c>
      <c r="P1305" s="181" t="s">
        <v>1089</v>
      </c>
      <c r="R1305" s="182">
        <v>1.55</v>
      </c>
      <c r="S1305" s="182">
        <v>1.65</v>
      </c>
      <c r="T1305" s="182">
        <v>0.14000000000000001</v>
      </c>
      <c r="U1305" s="182">
        <v>0.14000000000000001</v>
      </c>
      <c r="V1305" s="182">
        <v>0.55000000000000004</v>
      </c>
    </row>
    <row r="1306" spans="1:22">
      <c r="A1306" s="124" t="s">
        <v>1152</v>
      </c>
      <c r="B1306" s="127" t="s">
        <v>3822</v>
      </c>
      <c r="C1306" s="177" t="s">
        <v>1153</v>
      </c>
      <c r="D1306" s="127" t="s">
        <v>3</v>
      </c>
      <c r="E1306" s="124" t="s">
        <v>6</v>
      </c>
      <c r="F1306" s="124">
        <v>1</v>
      </c>
      <c r="G1306" s="178">
        <f>VLOOKUP(A1306,'MATEC uproszczony 15 07 2020'!$B$3:$G$110,6,0)</f>
        <v>481</v>
      </c>
      <c r="H1306" s="127" t="s">
        <v>5</v>
      </c>
      <c r="I1306" s="128">
        <v>0.23</v>
      </c>
      <c r="K1306" s="136">
        <v>1</v>
      </c>
      <c r="L1306" s="139">
        <v>5903669207900</v>
      </c>
      <c r="M1306" s="180" t="s">
        <v>1085</v>
      </c>
      <c r="N1306" s="180" t="s">
        <v>1085</v>
      </c>
      <c r="O1306" s="139" t="s">
        <v>12</v>
      </c>
      <c r="P1306" s="181" t="s">
        <v>1089</v>
      </c>
      <c r="R1306" s="182">
        <v>1.75</v>
      </c>
      <c r="S1306" s="182">
        <v>1.85</v>
      </c>
      <c r="T1306" s="182">
        <v>0.14000000000000001</v>
      </c>
      <c r="U1306" s="182">
        <v>0.14000000000000001</v>
      </c>
      <c r="V1306" s="182">
        <v>0.55000000000000004</v>
      </c>
    </row>
    <row r="1307" spans="1:22">
      <c r="A1307" s="124" t="s">
        <v>1154</v>
      </c>
      <c r="B1307" s="127" t="s">
        <v>3823</v>
      </c>
      <c r="C1307" s="177" t="s">
        <v>1155</v>
      </c>
      <c r="D1307" s="127" t="s">
        <v>3</v>
      </c>
      <c r="E1307" s="124" t="s">
        <v>6</v>
      </c>
      <c r="F1307" s="124">
        <v>1</v>
      </c>
      <c r="G1307" s="178">
        <f>VLOOKUP(A1307,'MATEC uproszczony 15 07 2020'!$B$3:$G$110,6,0)</f>
        <v>556</v>
      </c>
      <c r="H1307" s="127" t="s">
        <v>5</v>
      </c>
      <c r="I1307" s="128">
        <v>0.23</v>
      </c>
      <c r="K1307" s="136">
        <v>1</v>
      </c>
      <c r="L1307" s="139">
        <v>5903669207931</v>
      </c>
      <c r="M1307" s="180" t="s">
        <v>1085</v>
      </c>
      <c r="N1307" s="180" t="s">
        <v>1085</v>
      </c>
      <c r="O1307" s="139" t="s">
        <v>12</v>
      </c>
      <c r="P1307" s="181" t="s">
        <v>1089</v>
      </c>
      <c r="R1307" s="182">
        <v>1.95</v>
      </c>
      <c r="S1307" s="182">
        <v>2.0499999999999998</v>
      </c>
      <c r="T1307" s="182">
        <v>0.14000000000000001</v>
      </c>
      <c r="U1307" s="182">
        <v>0.14000000000000001</v>
      </c>
      <c r="V1307" s="182">
        <v>0.55000000000000004</v>
      </c>
    </row>
    <row r="1308" spans="1:22">
      <c r="A1308" s="124" t="s">
        <v>1156</v>
      </c>
      <c r="B1308" s="127" t="s">
        <v>3824</v>
      </c>
      <c r="C1308" s="177" t="s">
        <v>1157</v>
      </c>
      <c r="D1308" s="127" t="s">
        <v>3</v>
      </c>
      <c r="E1308" s="124" t="s">
        <v>6</v>
      </c>
      <c r="F1308" s="124">
        <v>1</v>
      </c>
      <c r="G1308" s="178">
        <f>VLOOKUP(A1308,'MATEC uproszczony 15 07 2020'!$B$3:$G$110,6,0)</f>
        <v>632</v>
      </c>
      <c r="H1308" s="127" t="s">
        <v>5</v>
      </c>
      <c r="I1308" s="128">
        <v>0.23</v>
      </c>
      <c r="K1308" s="136">
        <v>1</v>
      </c>
      <c r="L1308" s="139">
        <v>5903669207948</v>
      </c>
      <c r="M1308" s="180" t="s">
        <v>1085</v>
      </c>
      <c r="N1308" s="180" t="s">
        <v>1085</v>
      </c>
      <c r="O1308" s="139" t="s">
        <v>12</v>
      </c>
      <c r="P1308" s="181" t="s">
        <v>1089</v>
      </c>
      <c r="R1308" s="182">
        <v>2.2000000000000002</v>
      </c>
      <c r="S1308" s="182">
        <v>2.2999999999999998</v>
      </c>
      <c r="T1308" s="182">
        <v>0.14000000000000001</v>
      </c>
      <c r="U1308" s="182">
        <v>0.14000000000000001</v>
      </c>
      <c r="V1308" s="182">
        <v>0.55000000000000004</v>
      </c>
    </row>
    <row r="1309" spans="1:22">
      <c r="A1309" s="124" t="s">
        <v>1158</v>
      </c>
      <c r="B1309" s="127" t="s">
        <v>3825</v>
      </c>
      <c r="C1309" s="177" t="s">
        <v>1159</v>
      </c>
      <c r="D1309" s="127" t="s">
        <v>3</v>
      </c>
      <c r="E1309" s="124" t="s">
        <v>6</v>
      </c>
      <c r="F1309" s="124">
        <v>1</v>
      </c>
      <c r="G1309" s="178">
        <f>VLOOKUP(A1309,'MATEC uproszczony 15 07 2020'!$B$3:$G$110,6,0)</f>
        <v>707</v>
      </c>
      <c r="H1309" s="127" t="s">
        <v>5</v>
      </c>
      <c r="I1309" s="128">
        <v>0.23</v>
      </c>
      <c r="K1309" s="136">
        <v>1</v>
      </c>
      <c r="L1309" s="139">
        <v>5903669207955</v>
      </c>
      <c r="M1309" s="180" t="s">
        <v>1085</v>
      </c>
      <c r="N1309" s="180" t="s">
        <v>1085</v>
      </c>
      <c r="O1309" s="139" t="s">
        <v>12</v>
      </c>
      <c r="P1309" s="181" t="s">
        <v>1089</v>
      </c>
      <c r="R1309" s="182">
        <v>2.75</v>
      </c>
      <c r="S1309" s="182">
        <v>2.85</v>
      </c>
      <c r="T1309" s="182">
        <v>0.14000000000000001</v>
      </c>
      <c r="U1309" s="182">
        <v>0.14000000000000001</v>
      </c>
      <c r="V1309" s="182">
        <v>0.55000000000000004</v>
      </c>
    </row>
    <row r="1310" spans="1:22">
      <c r="A1310" s="124" t="s">
        <v>1160</v>
      </c>
      <c r="B1310" s="127" t="s">
        <v>3826</v>
      </c>
      <c r="C1310" s="177" t="s">
        <v>1161</v>
      </c>
      <c r="D1310" s="127" t="s">
        <v>3</v>
      </c>
      <c r="E1310" s="124" t="s">
        <v>6</v>
      </c>
      <c r="F1310" s="124">
        <v>1</v>
      </c>
      <c r="G1310" s="178">
        <f>VLOOKUP(A1310,'MATEC uproszczony 15 07 2020'!$B$3:$G$110,6,0)</f>
        <v>783</v>
      </c>
      <c r="H1310" s="127" t="s">
        <v>5</v>
      </c>
      <c r="I1310" s="128">
        <v>0.23</v>
      </c>
      <c r="K1310" s="136">
        <v>1</v>
      </c>
      <c r="L1310" s="139">
        <v>5903669207962</v>
      </c>
      <c r="M1310" s="180" t="s">
        <v>1085</v>
      </c>
      <c r="N1310" s="180" t="s">
        <v>1085</v>
      </c>
      <c r="O1310" s="139" t="s">
        <v>12</v>
      </c>
      <c r="P1310" s="181" t="s">
        <v>1089</v>
      </c>
      <c r="R1310" s="182">
        <v>2.75</v>
      </c>
      <c r="S1310" s="182">
        <v>2.85</v>
      </c>
      <c r="T1310" s="182">
        <v>0.14000000000000001</v>
      </c>
      <c r="U1310" s="182">
        <v>0.14000000000000001</v>
      </c>
      <c r="V1310" s="182">
        <v>0.55000000000000004</v>
      </c>
    </row>
    <row r="1311" spans="1:22">
      <c r="A1311" s="124" t="s">
        <v>1162</v>
      </c>
      <c r="B1311" s="127" t="s">
        <v>3827</v>
      </c>
      <c r="C1311" s="177" t="s">
        <v>1163</v>
      </c>
      <c r="D1311" s="127" t="s">
        <v>3</v>
      </c>
      <c r="E1311" s="124" t="s">
        <v>6</v>
      </c>
      <c r="F1311" s="124">
        <v>1</v>
      </c>
      <c r="G1311" s="178">
        <f>VLOOKUP(A1311,'MATEC uproszczony 15 07 2020'!$B$3:$G$110,6,0)</f>
        <v>860</v>
      </c>
      <c r="H1311" s="127" t="s">
        <v>5</v>
      </c>
      <c r="I1311" s="128">
        <v>0.23</v>
      </c>
      <c r="K1311" s="136">
        <v>1</v>
      </c>
      <c r="L1311" s="139">
        <v>5903669207979</v>
      </c>
      <c r="M1311" s="180" t="s">
        <v>1085</v>
      </c>
      <c r="N1311" s="180" t="s">
        <v>1085</v>
      </c>
      <c r="O1311" s="139" t="s">
        <v>12</v>
      </c>
      <c r="P1311" s="181" t="s">
        <v>1089</v>
      </c>
      <c r="R1311" s="182">
        <v>3.2</v>
      </c>
      <c r="S1311" s="182">
        <v>3.3</v>
      </c>
      <c r="T1311" s="182">
        <v>0.14000000000000001</v>
      </c>
      <c r="U1311" s="182">
        <v>0.14000000000000001</v>
      </c>
      <c r="V1311" s="182">
        <v>0.55000000000000004</v>
      </c>
    </row>
    <row r="1312" spans="1:22">
      <c r="A1312" s="124" t="s">
        <v>1164</v>
      </c>
      <c r="B1312" s="127" t="s">
        <v>3828</v>
      </c>
      <c r="C1312" s="177" t="s">
        <v>1165</v>
      </c>
      <c r="D1312" s="127" t="s">
        <v>3</v>
      </c>
      <c r="E1312" s="124" t="s">
        <v>6</v>
      </c>
      <c r="F1312" s="124">
        <v>1</v>
      </c>
      <c r="G1312" s="178">
        <f>VLOOKUP(A1312,'MATEC uproszczony 15 07 2020'!$B$3:$G$110,6,0)</f>
        <v>110</v>
      </c>
      <c r="H1312" s="127" t="s">
        <v>5</v>
      </c>
      <c r="I1312" s="128">
        <v>0.23</v>
      </c>
      <c r="K1312" s="136">
        <v>1</v>
      </c>
      <c r="L1312" s="139">
        <v>5903669208013</v>
      </c>
      <c r="M1312" s="180" t="s">
        <v>1085</v>
      </c>
      <c r="N1312" s="180" t="s">
        <v>1085</v>
      </c>
      <c r="O1312" s="139" t="s">
        <v>12</v>
      </c>
      <c r="P1312" s="181" t="s">
        <v>1089</v>
      </c>
      <c r="R1312" s="182">
        <v>0</v>
      </c>
      <c r="S1312" s="182">
        <v>0</v>
      </c>
      <c r="T1312" s="182">
        <v>0.14000000000000001</v>
      </c>
      <c r="U1312" s="182">
        <v>0.14000000000000001</v>
      </c>
      <c r="V1312" s="182">
        <v>0.55000000000000004</v>
      </c>
    </row>
    <row r="1313" spans="1:22">
      <c r="A1313" s="124" t="s">
        <v>1166</v>
      </c>
      <c r="B1313" s="127" t="s">
        <v>3829</v>
      </c>
      <c r="C1313" s="177" t="s">
        <v>3783</v>
      </c>
      <c r="D1313" s="127" t="s">
        <v>3</v>
      </c>
      <c r="E1313" s="124" t="s">
        <v>6</v>
      </c>
      <c r="F1313" s="124">
        <v>1</v>
      </c>
      <c r="G1313" s="178">
        <f>VLOOKUP(A1313,'MATEC uproszczony 15 07 2020'!$B$3:$G$110,6,0)</f>
        <v>55</v>
      </c>
      <c r="H1313" s="127" t="s">
        <v>5</v>
      </c>
      <c r="I1313" s="128">
        <v>0.23</v>
      </c>
      <c r="K1313" s="136">
        <v>1</v>
      </c>
      <c r="L1313" s="139">
        <v>5903669207818</v>
      </c>
      <c r="M1313" s="180" t="s">
        <v>1085</v>
      </c>
      <c r="N1313" s="180" t="s">
        <v>1085</v>
      </c>
      <c r="O1313" s="139" t="s">
        <v>9</v>
      </c>
      <c r="P1313" s="181" t="s">
        <v>1089</v>
      </c>
      <c r="R1313" s="182">
        <v>0.5</v>
      </c>
      <c r="S1313" s="182">
        <v>0.55000000000000004</v>
      </c>
      <c r="T1313" s="182">
        <v>0.18</v>
      </c>
      <c r="U1313" s="182">
        <v>0.18</v>
      </c>
      <c r="V1313" s="182">
        <v>0.55000000000000004</v>
      </c>
    </row>
    <row r="1314" spans="1:22">
      <c r="A1314" s="124" t="s">
        <v>4024</v>
      </c>
      <c r="B1314" s="127" t="s">
        <v>3830</v>
      </c>
      <c r="C1314" s="177" t="s">
        <v>1999</v>
      </c>
      <c r="D1314" s="127" t="s">
        <v>3</v>
      </c>
      <c r="E1314" s="124" t="s">
        <v>6</v>
      </c>
      <c r="F1314" s="124">
        <v>1</v>
      </c>
      <c r="G1314" s="178">
        <f>VLOOKUP(A1314,'MATEC uproszczony 15 07 2020'!$B$3:$G$110,6,0)</f>
        <v>233</v>
      </c>
      <c r="H1314" s="127" t="s">
        <v>5</v>
      </c>
      <c r="I1314" s="128">
        <v>0.23</v>
      </c>
      <c r="K1314" s="136">
        <v>1</v>
      </c>
      <c r="L1314" s="139">
        <v>5901181030105</v>
      </c>
      <c r="M1314" s="180" t="s">
        <v>1085</v>
      </c>
      <c r="N1314" s="180" t="s">
        <v>1085</v>
      </c>
      <c r="O1314" s="139" t="s">
        <v>48</v>
      </c>
      <c r="P1314" s="181" t="s">
        <v>1086</v>
      </c>
      <c r="R1314" s="182">
        <v>0.19</v>
      </c>
      <c r="S1314" s="182">
        <v>0.28999999999999998</v>
      </c>
      <c r="T1314" s="182">
        <v>0.11700000000000001</v>
      </c>
      <c r="U1314" s="182">
        <v>0.11900000000000001</v>
      </c>
      <c r="V1314" s="182" t="s">
        <v>1187</v>
      </c>
    </row>
    <row r="1315" spans="1:22" s="133" customFormat="1">
      <c r="A1315" s="245" t="s">
        <v>3904</v>
      </c>
      <c r="B1315" s="244" t="s">
        <v>3906</v>
      </c>
      <c r="C1315" s="250" t="s">
        <v>3907</v>
      </c>
      <c r="D1315" s="244" t="s">
        <v>3</v>
      </c>
      <c r="E1315" s="245" t="s">
        <v>6</v>
      </c>
      <c r="F1315" s="245">
        <v>1</v>
      </c>
      <c r="G1315" s="178">
        <f>VLOOKUP(A1315,'MATEC uproszczony 15 07 2020'!$B$3:$G$110,6,0)</f>
        <v>450</v>
      </c>
      <c r="H1315" s="244" t="s">
        <v>5</v>
      </c>
      <c r="I1315" s="246">
        <v>0.23</v>
      </c>
      <c r="J1315" s="245"/>
      <c r="K1315" s="251">
        <v>1</v>
      </c>
      <c r="L1315" s="252">
        <v>5903669450252</v>
      </c>
      <c r="M1315" s="249" t="s">
        <v>1085</v>
      </c>
      <c r="N1315" s="249" t="s">
        <v>1085</v>
      </c>
      <c r="O1315" s="252" t="s">
        <v>48</v>
      </c>
      <c r="P1315" s="253" t="s">
        <v>1086</v>
      </c>
      <c r="R1315" s="254">
        <v>0.13400000000000001</v>
      </c>
      <c r="S1315" s="254"/>
      <c r="T1315" s="254"/>
      <c r="U1315" s="254"/>
      <c r="V1315" s="254"/>
    </row>
    <row r="1316" spans="1:22" s="133" customFormat="1">
      <c r="A1316" s="245" t="s">
        <v>3905</v>
      </c>
      <c r="B1316" s="244" t="s">
        <v>3906</v>
      </c>
      <c r="C1316" s="250" t="s">
        <v>3908</v>
      </c>
      <c r="D1316" s="244" t="s">
        <v>3</v>
      </c>
      <c r="E1316" s="245" t="s">
        <v>6</v>
      </c>
      <c r="F1316" s="245">
        <v>1</v>
      </c>
      <c r="G1316" s="178">
        <f>VLOOKUP(A1316,'MATEC uproszczony 15 07 2020'!$B$3:$G$110,6,0)</f>
        <v>450</v>
      </c>
      <c r="H1316" s="244" t="s">
        <v>5</v>
      </c>
      <c r="I1316" s="246">
        <v>0.23</v>
      </c>
      <c r="J1316" s="245"/>
      <c r="K1316" s="251">
        <v>1</v>
      </c>
      <c r="L1316" s="252">
        <v>5903669450474</v>
      </c>
      <c r="M1316" s="249" t="s">
        <v>1085</v>
      </c>
      <c r="N1316" s="249" t="s">
        <v>1085</v>
      </c>
      <c r="O1316" s="252" t="s">
        <v>48</v>
      </c>
      <c r="P1316" s="253" t="s">
        <v>1086</v>
      </c>
      <c r="R1316" s="254">
        <v>0.13400000000000001</v>
      </c>
      <c r="S1316" s="254"/>
      <c r="T1316" s="254"/>
      <c r="U1316" s="254"/>
      <c r="V1316" s="254"/>
    </row>
    <row r="1317" spans="1:22">
      <c r="A1317" s="124" t="s">
        <v>4025</v>
      </c>
      <c r="B1317" s="127" t="s">
        <v>3836</v>
      </c>
      <c r="C1317" s="177" t="s">
        <v>2000</v>
      </c>
      <c r="D1317" s="127" t="s">
        <v>3</v>
      </c>
      <c r="E1317" s="124" t="s">
        <v>6</v>
      </c>
      <c r="F1317" s="124">
        <v>1</v>
      </c>
      <c r="G1317" s="178">
        <f>VLOOKUP(A1317,'MATEC uproszczony 15 07 2020'!$B$3:$G$110,6,0)</f>
        <v>182</v>
      </c>
      <c r="H1317" s="127" t="s">
        <v>5</v>
      </c>
      <c r="I1317" s="128">
        <v>0.23</v>
      </c>
      <c r="K1317" s="136">
        <v>1</v>
      </c>
      <c r="L1317" s="139">
        <v>5901181034592</v>
      </c>
      <c r="M1317" s="180" t="s">
        <v>1085</v>
      </c>
      <c r="N1317" s="180" t="s">
        <v>1085</v>
      </c>
      <c r="O1317" s="139" t="s">
        <v>48</v>
      </c>
      <c r="P1317" s="181" t="s">
        <v>1086</v>
      </c>
      <c r="R1317" s="182">
        <v>0.16</v>
      </c>
      <c r="S1317" s="182">
        <v>0.23</v>
      </c>
      <c r="T1317" s="182">
        <v>0.158</v>
      </c>
      <c r="U1317" s="182">
        <v>9.4E-2</v>
      </c>
      <c r="V1317" s="182" t="s">
        <v>1205</v>
      </c>
    </row>
    <row r="1318" spans="1:22">
      <c r="A1318" s="124" t="s">
        <v>1228</v>
      </c>
      <c r="B1318" s="127" t="s">
        <v>3837</v>
      </c>
      <c r="C1318" s="177" t="s">
        <v>1229</v>
      </c>
      <c r="D1318" s="127" t="s">
        <v>3</v>
      </c>
      <c r="E1318" s="124" t="s">
        <v>6</v>
      </c>
      <c r="F1318" s="124">
        <v>1</v>
      </c>
      <c r="G1318" s="178">
        <f>VLOOKUP(A1318,'MATEC uproszczony 15 07 2020'!$B$3:$G$110,6,0)</f>
        <v>290</v>
      </c>
      <c r="H1318" s="127" t="s">
        <v>5</v>
      </c>
      <c r="I1318" s="128">
        <v>0.23</v>
      </c>
      <c r="K1318" s="136">
        <v>1</v>
      </c>
      <c r="L1318" s="139">
        <v>5901181038095</v>
      </c>
      <c r="M1318" s="180" t="s">
        <v>1085</v>
      </c>
      <c r="N1318" s="180" t="s">
        <v>1085</v>
      </c>
      <c r="O1318" s="139" t="s">
        <v>48</v>
      </c>
      <c r="P1318" s="181" t="s">
        <v>1086</v>
      </c>
      <c r="R1318" s="182">
        <v>0.28999999999999998</v>
      </c>
      <c r="S1318" s="182">
        <v>0.31</v>
      </c>
      <c r="T1318" s="182">
        <v>0.86</v>
      </c>
      <c r="U1318" s="182">
        <v>0.86</v>
      </c>
      <c r="V1318" s="182">
        <v>0.13300000000000001</v>
      </c>
    </row>
    <row r="1319" spans="1:22">
      <c r="A1319" s="124" t="s">
        <v>1232</v>
      </c>
      <c r="B1319" s="127" t="s">
        <v>3838</v>
      </c>
      <c r="C1319" s="177" t="s">
        <v>1233</v>
      </c>
      <c r="D1319" s="127" t="s">
        <v>3</v>
      </c>
      <c r="E1319" s="124" t="s">
        <v>6</v>
      </c>
      <c r="F1319" s="124">
        <v>1</v>
      </c>
      <c r="G1319" s="178">
        <f>VLOOKUP(A1319,'MATEC uproszczony 15 07 2020'!$B$3:$G$110,6,0)</f>
        <v>290</v>
      </c>
      <c r="H1319" s="127" t="s">
        <v>5</v>
      </c>
      <c r="I1319" s="128">
        <v>0.23</v>
      </c>
      <c r="K1319" s="136">
        <v>1</v>
      </c>
      <c r="L1319" s="139">
        <v>5901181038156</v>
      </c>
      <c r="M1319" s="180" t="s">
        <v>1085</v>
      </c>
      <c r="N1319" s="180" t="s">
        <v>1085</v>
      </c>
      <c r="O1319" s="139" t="s">
        <v>48</v>
      </c>
      <c r="P1319" s="181" t="s">
        <v>1086</v>
      </c>
      <c r="R1319" s="182">
        <v>0.28999999999999998</v>
      </c>
      <c r="S1319" s="182">
        <v>0.31</v>
      </c>
      <c r="T1319" s="182">
        <v>0.86</v>
      </c>
      <c r="U1319" s="182">
        <v>0.86</v>
      </c>
      <c r="V1319" s="182">
        <v>0.13300000000000001</v>
      </c>
    </row>
    <row r="1320" spans="1:22">
      <c r="A1320" s="124" t="s">
        <v>1976</v>
      </c>
      <c r="B1320" s="127" t="s">
        <v>3831</v>
      </c>
      <c r="C1320" s="177" t="s">
        <v>1084</v>
      </c>
      <c r="D1320" s="127" t="s">
        <v>3</v>
      </c>
      <c r="E1320" s="124" t="s">
        <v>6</v>
      </c>
      <c r="F1320" s="124">
        <v>1</v>
      </c>
      <c r="G1320" s="178">
        <f>VLOOKUP(A1320,'MATEC uproszczony 15 07 2020'!$B$3:$G$110,6,0)</f>
        <v>659</v>
      </c>
      <c r="H1320" s="127" t="s">
        <v>5</v>
      </c>
      <c r="I1320" s="128">
        <v>0.23</v>
      </c>
      <c r="K1320" s="136">
        <v>1</v>
      </c>
      <c r="L1320" s="139">
        <v>5901181036008</v>
      </c>
      <c r="M1320" s="180" t="s">
        <v>1085</v>
      </c>
      <c r="N1320" s="180" t="s">
        <v>1085</v>
      </c>
      <c r="O1320" s="139" t="s">
        <v>48</v>
      </c>
      <c r="P1320" s="181" t="s">
        <v>1086</v>
      </c>
      <c r="R1320" s="182">
        <v>0.13</v>
      </c>
      <c r="S1320" s="182">
        <v>0.23</v>
      </c>
      <c r="T1320" s="182">
        <v>0.158</v>
      </c>
      <c r="U1320" s="182">
        <v>9.2999999999999999E-2</v>
      </c>
      <c r="V1320" s="182">
        <v>6.8000000000000005E-2</v>
      </c>
    </row>
    <row r="1321" spans="1:22">
      <c r="A1321" s="124" t="s">
        <v>1175</v>
      </c>
      <c r="B1321" s="127" t="s">
        <v>3839</v>
      </c>
      <c r="C1321" s="177" t="s">
        <v>1176</v>
      </c>
      <c r="D1321" s="127" t="s">
        <v>3</v>
      </c>
      <c r="E1321" s="124" t="s">
        <v>6</v>
      </c>
      <c r="F1321" s="124">
        <v>1</v>
      </c>
      <c r="G1321" s="178">
        <f>VLOOKUP(A1321,'MATEC uproszczony 15 07 2020'!$B$3:$G$110,6,0)</f>
        <v>1190</v>
      </c>
      <c r="H1321" s="127" t="s">
        <v>5</v>
      </c>
      <c r="I1321" s="128">
        <v>0.23</v>
      </c>
      <c r="K1321" s="136">
        <v>1</v>
      </c>
      <c r="L1321" s="139">
        <v>4017254149894</v>
      </c>
      <c r="M1321" s="180" t="s">
        <v>1085</v>
      </c>
      <c r="N1321" s="180" t="s">
        <v>2002</v>
      </c>
      <c r="O1321" s="139" t="s">
        <v>58</v>
      </c>
      <c r="P1321" s="181" t="s">
        <v>1089</v>
      </c>
      <c r="R1321" s="182">
        <v>0.78</v>
      </c>
      <c r="S1321" s="182">
        <v>0</v>
      </c>
      <c r="T1321" s="182">
        <v>0.16500000000000001</v>
      </c>
      <c r="U1321" s="182">
        <v>9.6000000000000002E-2</v>
      </c>
      <c r="V1321" s="182" t="s">
        <v>1174</v>
      </c>
    </row>
    <row r="1322" spans="1:22">
      <c r="A1322" s="124" t="s">
        <v>1172</v>
      </c>
      <c r="B1322" s="127" t="s">
        <v>3840</v>
      </c>
      <c r="C1322" s="177" t="s">
        <v>1173</v>
      </c>
      <c r="D1322" s="127" t="s">
        <v>3</v>
      </c>
      <c r="E1322" s="124" t="s">
        <v>6</v>
      </c>
      <c r="F1322" s="124">
        <v>1</v>
      </c>
      <c r="G1322" s="178">
        <f>VLOOKUP(A1322,'MATEC uproszczony 15 07 2020'!$B$3:$G$110,6,0)</f>
        <v>1400</v>
      </c>
      <c r="H1322" s="127" t="s">
        <v>5</v>
      </c>
      <c r="I1322" s="128">
        <v>0.23</v>
      </c>
      <c r="K1322" s="136">
        <v>1</v>
      </c>
      <c r="L1322" s="139">
        <v>4017254156908</v>
      </c>
      <c r="M1322" s="180" t="s">
        <v>1085</v>
      </c>
      <c r="N1322" s="180" t="s">
        <v>2002</v>
      </c>
      <c r="O1322" s="139" t="s">
        <v>58</v>
      </c>
      <c r="P1322" s="181" t="s">
        <v>1089</v>
      </c>
      <c r="R1322" s="182">
        <v>0.48</v>
      </c>
      <c r="S1322" s="182">
        <v>0</v>
      </c>
      <c r="T1322" s="182">
        <v>0.14400000000000002</v>
      </c>
      <c r="U1322" s="182">
        <v>9.6000000000000002E-2</v>
      </c>
      <c r="V1322" s="182" t="s">
        <v>1174</v>
      </c>
    </row>
    <row r="1323" spans="1:22">
      <c r="A1323" s="124" t="s">
        <v>1177</v>
      </c>
      <c r="B1323" s="127" t="s">
        <v>3832</v>
      </c>
      <c r="C1323" s="177" t="s">
        <v>1178</v>
      </c>
      <c r="D1323" s="127" t="s">
        <v>3</v>
      </c>
      <c r="E1323" s="124" t="s">
        <v>6</v>
      </c>
      <c r="F1323" s="124">
        <v>1</v>
      </c>
      <c r="G1323" s="178">
        <f>VLOOKUP(A1323,'MATEC uproszczony 15 07 2020'!$B$3:$G$110,6,0)</f>
        <v>379</v>
      </c>
      <c r="H1323" s="127" t="s">
        <v>5</v>
      </c>
      <c r="I1323" s="128">
        <v>0.23</v>
      </c>
      <c r="K1323" s="136">
        <v>1</v>
      </c>
      <c r="L1323" s="139">
        <v>4017254020131</v>
      </c>
      <c r="M1323" s="180" t="s">
        <v>1085</v>
      </c>
      <c r="N1323" s="180" t="s">
        <v>2002</v>
      </c>
      <c r="O1323" s="139" t="s">
        <v>58</v>
      </c>
      <c r="P1323" s="181" t="s">
        <v>1089</v>
      </c>
      <c r="R1323" s="182">
        <v>0.23</v>
      </c>
      <c r="S1323" s="182">
        <v>0</v>
      </c>
      <c r="T1323" s="182">
        <v>0.27</v>
      </c>
      <c r="U1323" s="182">
        <v>0.15</v>
      </c>
      <c r="V1323" s="182" t="s">
        <v>1179</v>
      </c>
    </row>
    <row r="1324" spans="1:22">
      <c r="A1324" s="124" t="s">
        <v>1180</v>
      </c>
      <c r="B1324" s="127" t="s">
        <v>3833</v>
      </c>
      <c r="C1324" s="177" t="s">
        <v>1181</v>
      </c>
      <c r="D1324" s="127" t="s">
        <v>3</v>
      </c>
      <c r="E1324" s="124" t="s">
        <v>6</v>
      </c>
      <c r="F1324" s="124">
        <v>1</v>
      </c>
      <c r="G1324" s="178">
        <f>VLOOKUP(A1324,'MATEC uproszczony 15 07 2020'!$B$3:$G$110,6,0)</f>
        <v>115</v>
      </c>
      <c r="H1324" s="127" t="s">
        <v>5</v>
      </c>
      <c r="I1324" s="128">
        <v>0.23</v>
      </c>
      <c r="K1324" s="136">
        <v>1</v>
      </c>
      <c r="L1324" s="139">
        <v>4017254020148</v>
      </c>
      <c r="M1324" s="180" t="s">
        <v>1085</v>
      </c>
      <c r="N1324" s="180" t="s">
        <v>2002</v>
      </c>
      <c r="O1324" s="139" t="s">
        <v>58</v>
      </c>
      <c r="P1324" s="181" t="s">
        <v>1089</v>
      </c>
      <c r="R1324" s="182">
        <v>0.14499999999999999</v>
      </c>
      <c r="S1324" s="182">
        <v>0</v>
      </c>
      <c r="T1324" s="182">
        <v>0.28999999999999998</v>
      </c>
      <c r="U1324" s="182">
        <v>0.15</v>
      </c>
      <c r="V1324" s="182" t="s">
        <v>1171</v>
      </c>
    </row>
    <row r="1325" spans="1:22">
      <c r="A1325" s="124" t="s">
        <v>1182</v>
      </c>
      <c r="B1325" s="127" t="s">
        <v>3834</v>
      </c>
      <c r="C1325" s="177" t="s">
        <v>1183</v>
      </c>
      <c r="D1325" s="127" t="s">
        <v>3</v>
      </c>
      <c r="E1325" s="124" t="s">
        <v>6</v>
      </c>
      <c r="F1325" s="124">
        <v>1</v>
      </c>
      <c r="G1325" s="178">
        <f>VLOOKUP(A1325,'MATEC uproszczony 15 07 2020'!$B$3:$G$110,6,0)</f>
        <v>750</v>
      </c>
      <c r="H1325" s="127" t="s">
        <v>5</v>
      </c>
      <c r="I1325" s="128">
        <v>0.23</v>
      </c>
      <c r="K1325" s="136">
        <v>1</v>
      </c>
      <c r="L1325" s="139">
        <v>4017254020117</v>
      </c>
      <c r="M1325" s="180" t="s">
        <v>1085</v>
      </c>
      <c r="N1325" s="180" t="s">
        <v>2002</v>
      </c>
      <c r="O1325" s="139" t="s">
        <v>58</v>
      </c>
      <c r="P1325" s="181" t="s">
        <v>1089</v>
      </c>
      <c r="R1325" s="182">
        <v>1.45</v>
      </c>
      <c r="S1325" s="182">
        <v>0</v>
      </c>
      <c r="T1325" s="182">
        <v>0.4</v>
      </c>
      <c r="U1325" s="182">
        <v>0.30000000000000004</v>
      </c>
      <c r="V1325" s="182" t="s">
        <v>1184</v>
      </c>
    </row>
    <row r="1326" spans="1:22">
      <c r="A1326" s="124" t="s">
        <v>1185</v>
      </c>
      <c r="B1326" s="127" t="s">
        <v>3835</v>
      </c>
      <c r="C1326" s="177" t="s">
        <v>1186</v>
      </c>
      <c r="D1326" s="127" t="s">
        <v>3</v>
      </c>
      <c r="E1326" s="124" t="s">
        <v>6</v>
      </c>
      <c r="F1326" s="124">
        <v>1</v>
      </c>
      <c r="G1326" s="178">
        <f>VLOOKUP(A1326,'MATEC uproszczony 15 07 2020'!$B$3:$G$110,6,0)</f>
        <v>725</v>
      </c>
      <c r="H1326" s="127" t="s">
        <v>5</v>
      </c>
      <c r="I1326" s="128">
        <v>0.23</v>
      </c>
      <c r="K1326" s="136">
        <v>1</v>
      </c>
      <c r="L1326" s="139">
        <v>4017254020124</v>
      </c>
      <c r="M1326" s="180" t="s">
        <v>1085</v>
      </c>
      <c r="N1326" s="180" t="s">
        <v>2002</v>
      </c>
      <c r="O1326" s="139" t="s">
        <v>58</v>
      </c>
      <c r="P1326" s="181" t="s">
        <v>1089</v>
      </c>
      <c r="R1326" s="182">
        <v>1.45</v>
      </c>
      <c r="S1326" s="182">
        <v>0</v>
      </c>
      <c r="T1326" s="182">
        <v>0.4</v>
      </c>
      <c r="U1326" s="182">
        <v>0.30000000000000004</v>
      </c>
      <c r="V1326" s="182" t="s">
        <v>1184</v>
      </c>
    </row>
    <row r="1327" spans="1:22">
      <c r="A1327" s="124" t="s">
        <v>1188</v>
      </c>
      <c r="B1327" s="127" t="s">
        <v>3841</v>
      </c>
      <c r="C1327" s="177" t="s">
        <v>1189</v>
      </c>
      <c r="D1327" s="127" t="s">
        <v>3</v>
      </c>
      <c r="E1327" s="124" t="s">
        <v>6</v>
      </c>
      <c r="F1327" s="124">
        <v>1</v>
      </c>
      <c r="G1327" s="178">
        <f>VLOOKUP(A1327,'MATEC uproszczony 15 07 2020'!$B$3:$G$110,6,0)</f>
        <v>450</v>
      </c>
      <c r="H1327" s="127" t="s">
        <v>5</v>
      </c>
      <c r="I1327" s="128">
        <v>0.23</v>
      </c>
      <c r="K1327" s="136">
        <v>1</v>
      </c>
      <c r="L1327" s="139">
        <v>4017254073830</v>
      </c>
      <c r="M1327" s="180" t="s">
        <v>1085</v>
      </c>
      <c r="N1327" s="180" t="s">
        <v>2002</v>
      </c>
      <c r="O1327" s="139" t="s">
        <v>58</v>
      </c>
      <c r="P1327" s="181" t="s">
        <v>1086</v>
      </c>
      <c r="R1327" s="182">
        <v>0.44</v>
      </c>
      <c r="S1327" s="182">
        <v>0</v>
      </c>
      <c r="T1327" s="182">
        <v>0.158</v>
      </c>
      <c r="U1327" s="182">
        <v>0.126</v>
      </c>
      <c r="V1327" s="182" t="s">
        <v>1184</v>
      </c>
    </row>
    <row r="1328" spans="1:22">
      <c r="A1328" s="124" t="s">
        <v>1190</v>
      </c>
      <c r="B1328" s="127" t="s">
        <v>3842</v>
      </c>
      <c r="C1328" s="177" t="s">
        <v>1191</v>
      </c>
      <c r="D1328" s="127" t="s">
        <v>3</v>
      </c>
      <c r="E1328" s="124" t="s">
        <v>6</v>
      </c>
      <c r="F1328" s="124">
        <v>1</v>
      </c>
      <c r="G1328" s="178">
        <f>VLOOKUP(A1328,'MATEC uproszczony 15 07 2020'!$B$3:$G$110,6,0)</f>
        <v>72</v>
      </c>
      <c r="H1328" s="127" t="s">
        <v>5</v>
      </c>
      <c r="I1328" s="128">
        <v>0.23</v>
      </c>
      <c r="K1328" s="136">
        <v>1</v>
      </c>
      <c r="L1328" s="139">
        <v>4017254022623</v>
      </c>
      <c r="M1328" s="180" t="s">
        <v>1085</v>
      </c>
      <c r="N1328" s="180" t="s">
        <v>2002</v>
      </c>
      <c r="O1328" s="139" t="s">
        <v>58</v>
      </c>
      <c r="P1328" s="181" t="s">
        <v>1086</v>
      </c>
      <c r="R1328" s="182">
        <v>0.16</v>
      </c>
      <c r="S1328" s="182">
        <v>0</v>
      </c>
      <c r="T1328" s="182">
        <v>0.17</v>
      </c>
      <c r="U1328" s="182">
        <v>0.12</v>
      </c>
      <c r="V1328" s="182" t="s">
        <v>1192</v>
      </c>
    </row>
    <row r="1329" spans="1:22">
      <c r="A1329" s="124" t="s">
        <v>1193</v>
      </c>
      <c r="B1329" s="127" t="s">
        <v>3843</v>
      </c>
      <c r="C1329" s="177" t="s">
        <v>1194</v>
      </c>
      <c r="D1329" s="127" t="s">
        <v>1863</v>
      </c>
      <c r="E1329" s="124" t="s">
        <v>6</v>
      </c>
      <c r="F1329" s="124">
        <v>1</v>
      </c>
      <c r="G1329" s="178">
        <f>VLOOKUP(A1329,'MATEC uproszczony 15 07 2020'!$B$3:$G$110,6,0)</f>
        <v>58</v>
      </c>
      <c r="H1329" s="127" t="s">
        <v>5</v>
      </c>
      <c r="I1329" s="128">
        <v>0.23</v>
      </c>
      <c r="K1329" s="136">
        <v>25</v>
      </c>
      <c r="L1329" s="139">
        <v>5901181033915</v>
      </c>
      <c r="M1329" s="180" t="s">
        <v>1085</v>
      </c>
      <c r="N1329" s="180" t="s">
        <v>2002</v>
      </c>
      <c r="O1329" s="139" t="s">
        <v>60</v>
      </c>
      <c r="P1329" s="181" t="s">
        <v>1086</v>
      </c>
      <c r="R1329" s="182">
        <v>0.32</v>
      </c>
      <c r="S1329" s="182">
        <v>0</v>
      </c>
      <c r="T1329" s="182">
        <v>0.28000000000000003</v>
      </c>
      <c r="U1329" s="182">
        <v>0.12</v>
      </c>
      <c r="V1329" s="182" t="s">
        <v>1195</v>
      </c>
    </row>
    <row r="1330" spans="1:22">
      <c r="A1330" s="124" t="s">
        <v>1196</v>
      </c>
      <c r="B1330" s="127" t="s">
        <v>3844</v>
      </c>
      <c r="C1330" s="177" t="s">
        <v>1197</v>
      </c>
      <c r="D1330" s="127" t="s">
        <v>3</v>
      </c>
      <c r="E1330" s="124" t="s">
        <v>6</v>
      </c>
      <c r="F1330" s="124">
        <v>1</v>
      </c>
      <c r="G1330" s="178">
        <f>VLOOKUP(A1330,'MATEC uproszczony 15 07 2020'!$B$3:$G$110,6,0)</f>
        <v>133</v>
      </c>
      <c r="H1330" s="127" t="s">
        <v>5</v>
      </c>
      <c r="I1330" s="128">
        <v>0.23</v>
      </c>
      <c r="K1330" s="136">
        <v>1</v>
      </c>
      <c r="L1330" s="139">
        <v>5901181033939</v>
      </c>
      <c r="M1330" s="180" t="s">
        <v>1085</v>
      </c>
      <c r="N1330" s="180" t="s">
        <v>2002</v>
      </c>
      <c r="O1330" s="139" t="s">
        <v>60</v>
      </c>
      <c r="P1330" s="181" t="s">
        <v>1086</v>
      </c>
      <c r="R1330" s="182">
        <v>0.45</v>
      </c>
      <c r="S1330" s="182">
        <v>0</v>
      </c>
      <c r="T1330" s="182">
        <v>0.27</v>
      </c>
      <c r="U1330" s="182">
        <v>0.25</v>
      </c>
      <c r="V1330" s="182" t="s">
        <v>1179</v>
      </c>
    </row>
    <row r="1331" spans="1:22">
      <c r="A1331" s="124" t="s">
        <v>1198</v>
      </c>
      <c r="B1331" s="127" t="s">
        <v>3845</v>
      </c>
      <c r="C1331" s="177" t="s">
        <v>1199</v>
      </c>
      <c r="D1331" s="127" t="s">
        <v>3</v>
      </c>
      <c r="E1331" s="124" t="s">
        <v>6</v>
      </c>
      <c r="F1331" s="124">
        <v>1</v>
      </c>
      <c r="G1331" s="178">
        <f>VLOOKUP(A1331,'MATEC uproszczony 15 07 2020'!$B$3:$G$110,6,0)</f>
        <v>18</v>
      </c>
      <c r="H1331" s="127" t="s">
        <v>5</v>
      </c>
      <c r="I1331" s="128">
        <v>0.23</v>
      </c>
      <c r="K1331" s="136">
        <v>1</v>
      </c>
      <c r="L1331" s="139">
        <v>5901181033953</v>
      </c>
      <c r="M1331" s="180" t="s">
        <v>1085</v>
      </c>
      <c r="N1331" s="180" t="s">
        <v>2002</v>
      </c>
      <c r="O1331" s="139" t="s">
        <v>60</v>
      </c>
      <c r="P1331" s="181" t="s">
        <v>1086</v>
      </c>
      <c r="R1331" s="182">
        <v>0.04</v>
      </c>
      <c r="S1331" s="182">
        <v>0</v>
      </c>
      <c r="T1331" s="182">
        <v>0.126</v>
      </c>
      <c r="U1331" s="182">
        <v>0.126</v>
      </c>
      <c r="V1331" s="182">
        <v>0.05</v>
      </c>
    </row>
    <row r="1332" spans="1:22">
      <c r="A1332" s="124" t="s">
        <v>1200</v>
      </c>
      <c r="B1332" s="127" t="s">
        <v>3846</v>
      </c>
      <c r="C1332" s="177" t="s">
        <v>1201</v>
      </c>
      <c r="D1332" s="127" t="s">
        <v>3</v>
      </c>
      <c r="E1332" s="124" t="s">
        <v>6</v>
      </c>
      <c r="F1332" s="124">
        <v>1</v>
      </c>
      <c r="G1332" s="178">
        <f>VLOOKUP(A1332,'MATEC uproszczony 15 07 2020'!$B$3:$G$110,6,0)</f>
        <v>20</v>
      </c>
      <c r="H1332" s="127" t="s">
        <v>5</v>
      </c>
      <c r="I1332" s="128">
        <v>0.23</v>
      </c>
      <c r="K1332" s="136">
        <v>1</v>
      </c>
      <c r="L1332" s="139">
        <v>5901181033977</v>
      </c>
      <c r="M1332" s="180" t="s">
        <v>1085</v>
      </c>
      <c r="N1332" s="180" t="s">
        <v>2002</v>
      </c>
      <c r="O1332" s="139" t="s">
        <v>60</v>
      </c>
      <c r="P1332" s="181" t="s">
        <v>1086</v>
      </c>
      <c r="R1332" s="182">
        <v>0.152</v>
      </c>
      <c r="S1332" s="182">
        <v>0</v>
      </c>
      <c r="T1332" s="182">
        <v>0.16</v>
      </c>
      <c r="U1332" s="182">
        <v>0.14000000000000001</v>
      </c>
      <c r="V1332" s="182" t="s">
        <v>1171</v>
      </c>
    </row>
    <row r="1333" spans="1:22">
      <c r="A1333" s="124" t="s">
        <v>1997</v>
      </c>
      <c r="B1333" s="127" t="s">
        <v>3852</v>
      </c>
      <c r="C1333" s="177" t="s">
        <v>1998</v>
      </c>
      <c r="D1333" s="127" t="s">
        <v>3</v>
      </c>
      <c r="E1333" s="124" t="s">
        <v>6</v>
      </c>
      <c r="F1333" s="124">
        <v>1</v>
      </c>
      <c r="G1333" s="178">
        <f>VLOOKUP(A1333,'MATEC uproszczony 15 07 2020'!$B$3:$G$110,6,0)</f>
        <v>45</v>
      </c>
      <c r="H1333" s="127" t="s">
        <v>5</v>
      </c>
      <c r="I1333" s="128">
        <v>0.23</v>
      </c>
      <c r="K1333" s="136">
        <v>1</v>
      </c>
      <c r="L1333" s="139">
        <v>5903669348023</v>
      </c>
      <c r="M1333" s="180" t="s">
        <v>1085</v>
      </c>
      <c r="N1333" s="180" t="s">
        <v>2002</v>
      </c>
      <c r="O1333" s="139" t="s">
        <v>60</v>
      </c>
      <c r="P1333" s="181" t="s">
        <v>1086</v>
      </c>
      <c r="R1333" s="182">
        <v>0.41</v>
      </c>
      <c r="S1333" s="182">
        <v>0</v>
      </c>
      <c r="T1333" s="182">
        <v>0</v>
      </c>
      <c r="U1333" s="182">
        <v>0</v>
      </c>
      <c r="V1333" s="182">
        <v>0</v>
      </c>
    </row>
    <row r="1334" spans="1:22">
      <c r="A1334" s="124" t="s">
        <v>1169</v>
      </c>
      <c r="B1334" s="127" t="s">
        <v>3847</v>
      </c>
      <c r="C1334" s="177" t="s">
        <v>1170</v>
      </c>
      <c r="D1334" s="127" t="s">
        <v>3</v>
      </c>
      <c r="E1334" s="124" t="s">
        <v>6</v>
      </c>
      <c r="F1334" s="124">
        <v>1</v>
      </c>
      <c r="G1334" s="178">
        <f>VLOOKUP(A1334,'MATEC uproszczony 15 07 2020'!$B$3:$G$110,6,0)</f>
        <v>42</v>
      </c>
      <c r="H1334" s="127" t="s">
        <v>5</v>
      </c>
      <c r="I1334" s="128">
        <v>0.23</v>
      </c>
      <c r="K1334" s="136">
        <v>1</v>
      </c>
      <c r="L1334" s="139">
        <v>5901181033113</v>
      </c>
      <c r="M1334" s="180" t="s">
        <v>1085</v>
      </c>
      <c r="N1334" s="180" t="s">
        <v>2002</v>
      </c>
      <c r="O1334" s="139" t="s">
        <v>9</v>
      </c>
      <c r="P1334" s="181" t="s">
        <v>1089</v>
      </c>
      <c r="R1334" s="182">
        <v>0.38</v>
      </c>
      <c r="S1334" s="182">
        <v>0</v>
      </c>
      <c r="T1334" s="182">
        <v>0.16</v>
      </c>
      <c r="U1334" s="182">
        <v>0.14000000000000001</v>
      </c>
      <c r="V1334" s="182" t="s">
        <v>1171</v>
      </c>
    </row>
    <row r="1335" spans="1:22">
      <c r="A1335" s="124" t="s">
        <v>1204</v>
      </c>
      <c r="B1335" s="127" t="s">
        <v>3848</v>
      </c>
      <c r="C1335" s="177" t="s">
        <v>2001</v>
      </c>
      <c r="D1335" s="127" t="s">
        <v>1863</v>
      </c>
      <c r="E1335" s="124" t="s">
        <v>6</v>
      </c>
      <c r="F1335" s="124">
        <v>1</v>
      </c>
      <c r="G1335" s="178">
        <f>VLOOKUP(A1335,'MATEC uproszczony 15 07 2020'!$B$3:$G$110,6,0)</f>
        <v>80</v>
      </c>
      <c r="H1335" s="127" t="s">
        <v>5</v>
      </c>
      <c r="I1335" s="128">
        <v>0.23</v>
      </c>
      <c r="K1335" s="136">
        <v>25</v>
      </c>
      <c r="L1335" s="139">
        <v>5901181034011</v>
      </c>
      <c r="M1335" s="180" t="s">
        <v>1085</v>
      </c>
      <c r="N1335" s="180" t="s">
        <v>2002</v>
      </c>
      <c r="O1335" s="139" t="s">
        <v>60</v>
      </c>
      <c r="P1335" s="181" t="s">
        <v>1086</v>
      </c>
      <c r="R1335" s="182">
        <v>0.18</v>
      </c>
      <c r="S1335" s="182">
        <v>0</v>
      </c>
      <c r="T1335" s="182">
        <v>0.27</v>
      </c>
      <c r="U1335" s="182">
        <v>0.12</v>
      </c>
      <c r="V1335" s="182" t="s">
        <v>1179</v>
      </c>
    </row>
    <row r="1336" spans="1:22">
      <c r="A1336" s="124" t="s">
        <v>1167</v>
      </c>
      <c r="B1336" s="127" t="s">
        <v>3849</v>
      </c>
      <c r="C1336" s="177" t="s">
        <v>1168</v>
      </c>
      <c r="D1336" s="127" t="s">
        <v>81</v>
      </c>
      <c r="E1336" s="124" t="s">
        <v>6</v>
      </c>
      <c r="F1336" s="124">
        <v>1</v>
      </c>
      <c r="G1336" s="178">
        <f>VLOOKUP(A1336,'MATEC uproszczony 15 07 2020'!$B$3:$G$110,6,0)</f>
        <v>33210</v>
      </c>
      <c r="H1336" s="127" t="s">
        <v>5</v>
      </c>
      <c r="I1336" s="128">
        <v>0.23</v>
      </c>
      <c r="K1336" s="136">
        <v>1</v>
      </c>
      <c r="L1336" s="139">
        <v>5901181034264</v>
      </c>
      <c r="M1336" s="180" t="s">
        <v>1085</v>
      </c>
      <c r="N1336" s="180" t="s">
        <v>2002</v>
      </c>
      <c r="O1336" s="139" t="s">
        <v>9</v>
      </c>
      <c r="P1336" s="181" t="s">
        <v>1089</v>
      </c>
      <c r="R1336" s="182">
        <v>0</v>
      </c>
      <c r="S1336" s="182">
        <v>0</v>
      </c>
      <c r="T1336" s="182">
        <v>0</v>
      </c>
      <c r="U1336" s="182">
        <v>0</v>
      </c>
      <c r="V1336" s="182">
        <v>0</v>
      </c>
    </row>
    <row r="1337" spans="1:22">
      <c r="A1337" s="124" t="s">
        <v>1202</v>
      </c>
      <c r="B1337" s="127" t="s">
        <v>3850</v>
      </c>
      <c r="C1337" s="177" t="s">
        <v>1203</v>
      </c>
      <c r="D1337" s="127" t="s">
        <v>3</v>
      </c>
      <c r="E1337" s="124" t="s">
        <v>6</v>
      </c>
      <c r="F1337" s="124">
        <v>1</v>
      </c>
      <c r="G1337" s="178">
        <f>VLOOKUP(A1337,'MATEC uproszczony 15 07 2020'!$B$3:$G$110,6,0)</f>
        <v>35</v>
      </c>
      <c r="H1337" s="127" t="s">
        <v>5</v>
      </c>
      <c r="I1337" s="128">
        <v>0.23</v>
      </c>
      <c r="K1337" s="136">
        <v>1</v>
      </c>
      <c r="L1337" s="139">
        <v>5901181033991</v>
      </c>
      <c r="M1337" s="180" t="s">
        <v>1085</v>
      </c>
      <c r="N1337" s="180" t="s">
        <v>2002</v>
      </c>
      <c r="O1337" s="139" t="s">
        <v>60</v>
      </c>
      <c r="P1337" s="181" t="s">
        <v>1086</v>
      </c>
      <c r="R1337" s="182">
        <v>0.03</v>
      </c>
      <c r="S1337" s="182">
        <v>0</v>
      </c>
      <c r="T1337" s="182">
        <v>0.2</v>
      </c>
      <c r="U1337" s="182">
        <v>0.12</v>
      </c>
      <c r="V1337" s="182" t="s">
        <v>1192</v>
      </c>
    </row>
    <row r="1338" spans="1:22">
      <c r="A1338" s="124" t="s">
        <v>1257</v>
      </c>
      <c r="B1338" s="127" t="s">
        <v>3851</v>
      </c>
      <c r="C1338" s="177" t="s">
        <v>1258</v>
      </c>
      <c r="D1338" s="127" t="s">
        <v>3</v>
      </c>
      <c r="E1338" s="124" t="s">
        <v>6</v>
      </c>
      <c r="F1338" s="124">
        <v>1</v>
      </c>
      <c r="G1338" s="178">
        <f>VLOOKUP(A1338,'MATEC uproszczony 15 07 2020'!$B$3:$G$110,6,0)</f>
        <v>205</v>
      </c>
      <c r="H1338" s="127" t="s">
        <v>5</v>
      </c>
      <c r="I1338" s="128">
        <v>0.23</v>
      </c>
      <c r="K1338" s="136">
        <v>1</v>
      </c>
      <c r="L1338" s="139">
        <v>5901181033311</v>
      </c>
      <c r="M1338" s="180" t="s">
        <v>1085</v>
      </c>
      <c r="N1338" s="180" t="s">
        <v>2002</v>
      </c>
      <c r="O1338" s="139" t="s">
        <v>10</v>
      </c>
      <c r="P1338" s="181" t="s">
        <v>1086</v>
      </c>
      <c r="R1338" s="182">
        <v>0.69</v>
      </c>
      <c r="S1338" s="182">
        <v>0</v>
      </c>
      <c r="T1338" s="182">
        <v>0.32100000000000001</v>
      </c>
      <c r="U1338" s="182">
        <v>0.313</v>
      </c>
      <c r="V1338" s="182" t="s">
        <v>1231</v>
      </c>
    </row>
    <row r="1339" spans="1:22">
      <c r="A1339" s="124" t="s">
        <v>1259</v>
      </c>
      <c r="B1339" s="127" t="s">
        <v>3858</v>
      </c>
      <c r="C1339" s="177" t="s">
        <v>1260</v>
      </c>
      <c r="D1339" s="127" t="s">
        <v>3</v>
      </c>
      <c r="E1339" s="124" t="s">
        <v>6</v>
      </c>
      <c r="F1339" s="124">
        <v>1</v>
      </c>
      <c r="G1339" s="178">
        <f>VLOOKUP(A1339,'MATEC uproszczony 15 07 2020'!$B$3:$G$110,6,0)</f>
        <v>238</v>
      </c>
      <c r="H1339" s="127" t="s">
        <v>5</v>
      </c>
      <c r="I1339" s="128">
        <v>0.23</v>
      </c>
      <c r="K1339" s="136">
        <v>1</v>
      </c>
      <c r="L1339" s="139">
        <v>5901181033328</v>
      </c>
      <c r="M1339" s="180" t="s">
        <v>1085</v>
      </c>
      <c r="N1339" s="180" t="s">
        <v>2002</v>
      </c>
      <c r="O1339" s="139" t="s">
        <v>10</v>
      </c>
      <c r="P1339" s="181" t="s">
        <v>1086</v>
      </c>
      <c r="R1339" s="182">
        <v>0.92</v>
      </c>
      <c r="S1339" s="182">
        <v>0</v>
      </c>
      <c r="T1339" s="182">
        <v>0.32100000000000001</v>
      </c>
      <c r="U1339" s="182">
        <v>0.313</v>
      </c>
      <c r="V1339" s="182" t="s">
        <v>1231</v>
      </c>
    </row>
    <row r="1340" spans="1:22">
      <c r="A1340" s="124" t="s">
        <v>1261</v>
      </c>
      <c r="B1340" s="127" t="s">
        <v>3859</v>
      </c>
      <c r="C1340" s="177" t="s">
        <v>1262</v>
      </c>
      <c r="D1340" s="127" t="s">
        <v>3</v>
      </c>
      <c r="E1340" s="124" t="s">
        <v>6</v>
      </c>
      <c r="F1340" s="124">
        <v>1</v>
      </c>
      <c r="G1340" s="178">
        <f>VLOOKUP(A1340,'MATEC uproszczony 15 07 2020'!$B$3:$G$110,6,0)</f>
        <v>304</v>
      </c>
      <c r="H1340" s="127" t="s">
        <v>5</v>
      </c>
      <c r="I1340" s="128">
        <v>0.23</v>
      </c>
      <c r="K1340" s="136">
        <v>1</v>
      </c>
      <c r="L1340" s="139">
        <v>5901181033335</v>
      </c>
      <c r="M1340" s="180" t="s">
        <v>1085</v>
      </c>
      <c r="N1340" s="180" t="s">
        <v>2002</v>
      </c>
      <c r="O1340" s="139" t="s">
        <v>10</v>
      </c>
      <c r="P1340" s="181" t="s">
        <v>1086</v>
      </c>
      <c r="R1340" s="182">
        <v>1.06</v>
      </c>
      <c r="S1340" s="182">
        <v>0</v>
      </c>
      <c r="T1340" s="182">
        <v>0.32100000000000001</v>
      </c>
      <c r="U1340" s="182">
        <v>0.313</v>
      </c>
      <c r="V1340" s="182" t="s">
        <v>1231</v>
      </c>
    </row>
    <row r="1341" spans="1:22">
      <c r="A1341" s="124" t="s">
        <v>1263</v>
      </c>
      <c r="B1341" s="127" t="s">
        <v>3860</v>
      </c>
      <c r="C1341" s="177" t="s">
        <v>1264</v>
      </c>
      <c r="D1341" s="127" t="s">
        <v>3</v>
      </c>
      <c r="E1341" s="124" t="s">
        <v>6</v>
      </c>
      <c r="F1341" s="124">
        <v>1</v>
      </c>
      <c r="G1341" s="178">
        <f>VLOOKUP(A1341,'MATEC uproszczony 15 07 2020'!$B$3:$G$110,6,0)</f>
        <v>320</v>
      </c>
      <c r="H1341" s="127" t="s">
        <v>5</v>
      </c>
      <c r="I1341" s="128">
        <v>0.23</v>
      </c>
      <c r="K1341" s="136">
        <v>1</v>
      </c>
      <c r="L1341" s="139">
        <v>5901181033342</v>
      </c>
      <c r="M1341" s="180" t="s">
        <v>1085</v>
      </c>
      <c r="N1341" s="180" t="s">
        <v>2002</v>
      </c>
      <c r="O1341" s="139" t="s">
        <v>10</v>
      </c>
      <c r="P1341" s="181" t="s">
        <v>1086</v>
      </c>
      <c r="R1341" s="182">
        <v>1.26</v>
      </c>
      <c r="S1341" s="182">
        <v>0</v>
      </c>
      <c r="T1341" s="182">
        <v>0.32100000000000001</v>
      </c>
      <c r="U1341" s="182">
        <v>0.313</v>
      </c>
      <c r="V1341" s="182" t="s">
        <v>1231</v>
      </c>
    </row>
    <row r="1342" spans="1:22">
      <c r="A1342" s="124" t="s">
        <v>1265</v>
      </c>
      <c r="B1342" s="127" t="s">
        <v>3861</v>
      </c>
      <c r="C1342" s="177" t="s">
        <v>1266</v>
      </c>
      <c r="D1342" s="127" t="s">
        <v>3</v>
      </c>
      <c r="E1342" s="124" t="s">
        <v>6</v>
      </c>
      <c r="F1342" s="124">
        <v>1</v>
      </c>
      <c r="G1342" s="178">
        <f>VLOOKUP(A1342,'MATEC uproszczony 15 07 2020'!$B$3:$G$110,6,0)</f>
        <v>386</v>
      </c>
      <c r="H1342" s="127" t="s">
        <v>5</v>
      </c>
      <c r="I1342" s="128">
        <v>0.23</v>
      </c>
      <c r="K1342" s="136">
        <v>1</v>
      </c>
      <c r="L1342" s="139">
        <v>5901181033359</v>
      </c>
      <c r="M1342" s="180" t="s">
        <v>1085</v>
      </c>
      <c r="N1342" s="180" t="s">
        <v>2002</v>
      </c>
      <c r="O1342" s="139" t="s">
        <v>10</v>
      </c>
      <c r="P1342" s="181" t="s">
        <v>1086</v>
      </c>
      <c r="R1342" s="182">
        <v>1.61</v>
      </c>
      <c r="S1342" s="182">
        <v>0</v>
      </c>
      <c r="T1342" s="182">
        <v>0.32100000000000001</v>
      </c>
      <c r="U1342" s="182">
        <v>0.313</v>
      </c>
      <c r="V1342" s="182" t="s">
        <v>1231</v>
      </c>
    </row>
    <row r="1343" spans="1:22">
      <c r="A1343" s="124" t="s">
        <v>1267</v>
      </c>
      <c r="B1343" s="127" t="s">
        <v>3862</v>
      </c>
      <c r="C1343" s="177" t="s">
        <v>1268</v>
      </c>
      <c r="D1343" s="127" t="s">
        <v>3</v>
      </c>
      <c r="E1343" s="124" t="s">
        <v>6</v>
      </c>
      <c r="F1343" s="124">
        <v>1</v>
      </c>
      <c r="G1343" s="178">
        <f>VLOOKUP(A1343,'MATEC uproszczony 15 07 2020'!$B$3:$G$110,6,0)</f>
        <v>417</v>
      </c>
      <c r="H1343" s="127" t="s">
        <v>5</v>
      </c>
      <c r="I1343" s="128">
        <v>0.23</v>
      </c>
      <c r="K1343" s="136">
        <v>1</v>
      </c>
      <c r="L1343" s="139">
        <v>5901181033366</v>
      </c>
      <c r="M1343" s="180" t="s">
        <v>1085</v>
      </c>
      <c r="N1343" s="180" t="s">
        <v>2002</v>
      </c>
      <c r="O1343" s="139" t="s">
        <v>10</v>
      </c>
      <c r="P1343" s="181" t="s">
        <v>1086</v>
      </c>
      <c r="R1343" s="182">
        <v>1.5</v>
      </c>
      <c r="S1343" s="182">
        <v>0</v>
      </c>
      <c r="T1343" s="182">
        <v>0.32100000000000001</v>
      </c>
      <c r="U1343" s="182">
        <v>0.313</v>
      </c>
      <c r="V1343" s="182" t="s">
        <v>1231</v>
      </c>
    </row>
    <row r="1344" spans="1:22">
      <c r="A1344" s="124" t="s">
        <v>1206</v>
      </c>
      <c r="B1344" s="127" t="s">
        <v>3863</v>
      </c>
      <c r="C1344" s="177" t="s">
        <v>1207</v>
      </c>
      <c r="D1344" s="127" t="s">
        <v>3</v>
      </c>
      <c r="E1344" s="124" t="s">
        <v>6</v>
      </c>
      <c r="F1344" s="124">
        <v>1</v>
      </c>
      <c r="G1344" s="178">
        <f>VLOOKUP(A1344,'MATEC uproszczony 15 07 2020'!$B$3:$G$110,6,0)</f>
        <v>409</v>
      </c>
      <c r="H1344" s="127" t="s">
        <v>5</v>
      </c>
      <c r="I1344" s="128">
        <v>0.23</v>
      </c>
      <c r="K1344" s="136">
        <v>1</v>
      </c>
      <c r="L1344" s="139">
        <v>5901181037548</v>
      </c>
      <c r="M1344" s="180" t="s">
        <v>1085</v>
      </c>
      <c r="N1344" s="180" t="s">
        <v>2002</v>
      </c>
      <c r="O1344" s="139" t="s">
        <v>10</v>
      </c>
      <c r="P1344" s="181" t="s">
        <v>1086</v>
      </c>
      <c r="R1344" s="182">
        <v>0</v>
      </c>
      <c r="S1344" s="182">
        <v>0</v>
      </c>
      <c r="T1344" s="182">
        <v>0</v>
      </c>
      <c r="U1344" s="182">
        <v>0</v>
      </c>
      <c r="V1344" s="182">
        <v>0</v>
      </c>
    </row>
    <row r="1345" spans="1:22">
      <c r="A1345" s="124" t="s">
        <v>1208</v>
      </c>
      <c r="B1345" s="127" t="s">
        <v>3864</v>
      </c>
      <c r="C1345" s="177" t="s">
        <v>1209</v>
      </c>
      <c r="D1345" s="127" t="s">
        <v>3</v>
      </c>
      <c r="E1345" s="124" t="s">
        <v>6</v>
      </c>
      <c r="F1345" s="124">
        <v>1</v>
      </c>
      <c r="G1345" s="178">
        <f>VLOOKUP(A1345,'MATEC uproszczony 15 07 2020'!$B$3:$G$110,6,0)</f>
        <v>503</v>
      </c>
      <c r="H1345" s="127" t="s">
        <v>5</v>
      </c>
      <c r="I1345" s="128">
        <v>0.23</v>
      </c>
      <c r="K1345" s="136">
        <v>1</v>
      </c>
      <c r="L1345" s="139">
        <v>5901181037555</v>
      </c>
      <c r="M1345" s="180" t="s">
        <v>1085</v>
      </c>
      <c r="N1345" s="180" t="s">
        <v>2002</v>
      </c>
      <c r="O1345" s="139" t="s">
        <v>10</v>
      </c>
      <c r="P1345" s="181" t="s">
        <v>1086</v>
      </c>
      <c r="R1345" s="182">
        <v>0</v>
      </c>
      <c r="S1345" s="182">
        <v>0</v>
      </c>
      <c r="T1345" s="182">
        <v>0</v>
      </c>
      <c r="U1345" s="182">
        <v>0</v>
      </c>
      <c r="V1345" s="182">
        <v>0</v>
      </c>
    </row>
    <row r="1346" spans="1:22">
      <c r="A1346" s="124" t="s">
        <v>1210</v>
      </c>
      <c r="B1346" s="127" t="s">
        <v>3865</v>
      </c>
      <c r="C1346" s="177" t="s">
        <v>1211</v>
      </c>
      <c r="D1346" s="127" t="s">
        <v>3</v>
      </c>
      <c r="E1346" s="124" t="s">
        <v>6</v>
      </c>
      <c r="F1346" s="124">
        <v>1</v>
      </c>
      <c r="G1346" s="178">
        <f>VLOOKUP(A1346,'MATEC uproszczony 15 07 2020'!$B$3:$G$110,6,0)</f>
        <v>581</v>
      </c>
      <c r="H1346" s="127" t="s">
        <v>5</v>
      </c>
      <c r="I1346" s="128">
        <v>0.23</v>
      </c>
      <c r="K1346" s="136">
        <v>1</v>
      </c>
      <c r="L1346" s="139">
        <v>5901181037562</v>
      </c>
      <c r="M1346" s="180" t="s">
        <v>1085</v>
      </c>
      <c r="N1346" s="180" t="s">
        <v>2002</v>
      </c>
      <c r="O1346" s="139" t="s">
        <v>10</v>
      </c>
      <c r="P1346" s="181" t="s">
        <v>1086</v>
      </c>
      <c r="R1346" s="182">
        <v>0</v>
      </c>
      <c r="S1346" s="182">
        <v>0</v>
      </c>
      <c r="T1346" s="182">
        <v>0</v>
      </c>
      <c r="U1346" s="182">
        <v>0</v>
      </c>
      <c r="V1346" s="182">
        <v>0</v>
      </c>
    </row>
    <row r="1347" spans="1:22">
      <c r="A1347" s="124" t="s">
        <v>1212</v>
      </c>
      <c r="B1347" s="127" t="s">
        <v>3866</v>
      </c>
      <c r="C1347" s="177" t="s">
        <v>1213</v>
      </c>
      <c r="D1347" s="127" t="s">
        <v>3</v>
      </c>
      <c r="E1347" s="124" t="s">
        <v>6</v>
      </c>
      <c r="F1347" s="124">
        <v>1</v>
      </c>
      <c r="G1347" s="178">
        <f>VLOOKUP(A1347,'MATEC uproszczony 15 07 2020'!$B$3:$G$110,6,0)</f>
        <v>637</v>
      </c>
      <c r="H1347" s="127" t="s">
        <v>5</v>
      </c>
      <c r="I1347" s="128">
        <v>0.23</v>
      </c>
      <c r="K1347" s="136">
        <v>1</v>
      </c>
      <c r="L1347" s="139">
        <v>5901181037579</v>
      </c>
      <c r="M1347" s="180" t="s">
        <v>1085</v>
      </c>
      <c r="N1347" s="180" t="s">
        <v>2002</v>
      </c>
      <c r="O1347" s="139" t="s">
        <v>10</v>
      </c>
      <c r="P1347" s="181" t="s">
        <v>1086</v>
      </c>
      <c r="R1347" s="182">
        <v>0</v>
      </c>
      <c r="S1347" s="182">
        <v>0</v>
      </c>
      <c r="T1347" s="182">
        <v>0</v>
      </c>
      <c r="U1347" s="182">
        <v>0</v>
      </c>
      <c r="V1347" s="182">
        <v>0</v>
      </c>
    </row>
    <row r="1348" spans="1:22">
      <c r="A1348" s="124" t="s">
        <v>1214</v>
      </c>
      <c r="B1348" s="127" t="s">
        <v>3867</v>
      </c>
      <c r="C1348" s="177" t="s">
        <v>1215</v>
      </c>
      <c r="D1348" s="127" t="s">
        <v>3</v>
      </c>
      <c r="E1348" s="124" t="s">
        <v>6</v>
      </c>
      <c r="F1348" s="124">
        <v>1</v>
      </c>
      <c r="G1348" s="178">
        <f>VLOOKUP(A1348,'MATEC uproszczony 15 07 2020'!$B$3:$G$110,6,0)</f>
        <v>695</v>
      </c>
      <c r="H1348" s="127" t="s">
        <v>5</v>
      </c>
      <c r="I1348" s="128">
        <v>0.23</v>
      </c>
      <c r="K1348" s="136">
        <v>1</v>
      </c>
      <c r="L1348" s="139">
        <v>5901181037586</v>
      </c>
      <c r="M1348" s="180" t="s">
        <v>1085</v>
      </c>
      <c r="N1348" s="180" t="s">
        <v>2002</v>
      </c>
      <c r="O1348" s="139" t="s">
        <v>10</v>
      </c>
      <c r="P1348" s="181" t="s">
        <v>1086</v>
      </c>
      <c r="R1348" s="182">
        <v>0</v>
      </c>
      <c r="S1348" s="182">
        <v>0</v>
      </c>
      <c r="T1348" s="182">
        <v>0</v>
      </c>
      <c r="U1348" s="182">
        <v>0</v>
      </c>
      <c r="V1348" s="182">
        <v>0</v>
      </c>
    </row>
    <row r="1349" spans="1:22">
      <c r="A1349" s="124" t="s">
        <v>1216</v>
      </c>
      <c r="B1349" s="127" t="s">
        <v>3868</v>
      </c>
      <c r="C1349" s="177" t="s">
        <v>1217</v>
      </c>
      <c r="D1349" s="127" t="s">
        <v>3</v>
      </c>
      <c r="E1349" s="124" t="s">
        <v>6</v>
      </c>
      <c r="F1349" s="124">
        <v>1</v>
      </c>
      <c r="G1349" s="178">
        <f>VLOOKUP(A1349,'MATEC uproszczony 15 07 2020'!$B$3:$G$110,6,0)</f>
        <v>780</v>
      </c>
      <c r="H1349" s="127" t="s">
        <v>5</v>
      </c>
      <c r="I1349" s="128">
        <v>0.23</v>
      </c>
      <c r="K1349" s="136">
        <v>1</v>
      </c>
      <c r="L1349" s="139">
        <v>5901181037593</v>
      </c>
      <c r="M1349" s="180" t="s">
        <v>1085</v>
      </c>
      <c r="N1349" s="180" t="s">
        <v>2002</v>
      </c>
      <c r="O1349" s="139" t="s">
        <v>10</v>
      </c>
      <c r="P1349" s="181" t="s">
        <v>1086</v>
      </c>
      <c r="R1349" s="182">
        <v>0</v>
      </c>
      <c r="S1349" s="182">
        <v>0</v>
      </c>
      <c r="T1349" s="182">
        <v>0</v>
      </c>
      <c r="U1349" s="182">
        <v>0</v>
      </c>
      <c r="V1349" s="182">
        <v>0</v>
      </c>
    </row>
    <row r="1350" spans="1:22">
      <c r="A1350" s="124" t="s">
        <v>1234</v>
      </c>
      <c r="B1350" s="127" t="s">
        <v>3853</v>
      </c>
      <c r="C1350" s="177" t="s">
        <v>1235</v>
      </c>
      <c r="D1350" s="127" t="s">
        <v>3</v>
      </c>
      <c r="E1350" s="124" t="s">
        <v>6</v>
      </c>
      <c r="F1350" s="124">
        <v>1</v>
      </c>
      <c r="G1350" s="178">
        <f>VLOOKUP(A1350,'MATEC uproszczony 15 07 2020'!$B$3:$G$110,6,0)</f>
        <v>199</v>
      </c>
      <c r="H1350" s="127" t="s">
        <v>5</v>
      </c>
      <c r="I1350" s="128">
        <v>0.23</v>
      </c>
      <c r="K1350" s="136">
        <v>1</v>
      </c>
      <c r="L1350" s="139">
        <v>5901181033205</v>
      </c>
      <c r="M1350" s="180" t="s">
        <v>1085</v>
      </c>
      <c r="N1350" s="180" t="s">
        <v>2002</v>
      </c>
      <c r="O1350" s="139" t="s">
        <v>54</v>
      </c>
      <c r="P1350" s="181" t="s">
        <v>1086</v>
      </c>
      <c r="R1350" s="182">
        <v>0.52</v>
      </c>
      <c r="S1350" s="182">
        <v>0</v>
      </c>
      <c r="T1350" s="182">
        <v>0.32100000000000001</v>
      </c>
      <c r="U1350" s="182">
        <v>0.313</v>
      </c>
      <c r="V1350" s="182" t="s">
        <v>1231</v>
      </c>
    </row>
    <row r="1351" spans="1:22">
      <c r="A1351" s="124" t="s">
        <v>1236</v>
      </c>
      <c r="B1351" s="127" t="s">
        <v>3854</v>
      </c>
      <c r="C1351" s="177" t="s">
        <v>1237</v>
      </c>
      <c r="D1351" s="127" t="s">
        <v>3</v>
      </c>
      <c r="E1351" s="124" t="s">
        <v>6</v>
      </c>
      <c r="F1351" s="124">
        <v>1</v>
      </c>
      <c r="G1351" s="178">
        <f>VLOOKUP(A1351,'MATEC uproszczony 15 07 2020'!$B$3:$G$110,6,0)</f>
        <v>219</v>
      </c>
      <c r="H1351" s="127" t="s">
        <v>5</v>
      </c>
      <c r="I1351" s="128">
        <v>0.23</v>
      </c>
      <c r="K1351" s="136">
        <v>1</v>
      </c>
      <c r="L1351" s="139">
        <v>5901181033212</v>
      </c>
      <c r="M1351" s="180" t="s">
        <v>1085</v>
      </c>
      <c r="N1351" s="180" t="s">
        <v>2002</v>
      </c>
      <c r="O1351" s="139" t="s">
        <v>54</v>
      </c>
      <c r="P1351" s="181" t="s">
        <v>1086</v>
      </c>
      <c r="R1351" s="182">
        <v>0.66</v>
      </c>
      <c r="S1351" s="182">
        <v>0</v>
      </c>
      <c r="T1351" s="182">
        <v>0.32100000000000001</v>
      </c>
      <c r="U1351" s="182">
        <v>0.313</v>
      </c>
      <c r="V1351" s="182" t="s">
        <v>1231</v>
      </c>
    </row>
    <row r="1352" spans="1:22">
      <c r="A1352" s="124" t="s">
        <v>1238</v>
      </c>
      <c r="B1352" s="127" t="s">
        <v>3855</v>
      </c>
      <c r="C1352" s="177" t="s">
        <v>1239</v>
      </c>
      <c r="D1352" s="127" t="s">
        <v>3</v>
      </c>
      <c r="E1352" s="124" t="s">
        <v>6</v>
      </c>
      <c r="F1352" s="124">
        <v>1</v>
      </c>
      <c r="G1352" s="178">
        <f>VLOOKUP(A1352,'MATEC uproszczony 15 07 2020'!$B$3:$G$110,6,0)</f>
        <v>254</v>
      </c>
      <c r="H1352" s="127" t="s">
        <v>5</v>
      </c>
      <c r="I1352" s="128">
        <v>0.23</v>
      </c>
      <c r="K1352" s="136">
        <v>1</v>
      </c>
      <c r="L1352" s="139">
        <v>5901181033229</v>
      </c>
      <c r="M1352" s="180" t="s">
        <v>1085</v>
      </c>
      <c r="N1352" s="180" t="s">
        <v>2002</v>
      </c>
      <c r="O1352" s="139" t="s">
        <v>54</v>
      </c>
      <c r="P1352" s="181" t="s">
        <v>1086</v>
      </c>
      <c r="R1352" s="182">
        <v>0.85</v>
      </c>
      <c r="S1352" s="182">
        <v>0</v>
      </c>
      <c r="T1352" s="182">
        <v>0.32100000000000001</v>
      </c>
      <c r="U1352" s="182">
        <v>0.313</v>
      </c>
      <c r="V1352" s="182" t="s">
        <v>1231</v>
      </c>
    </row>
    <row r="1353" spans="1:22">
      <c r="A1353" s="124" t="s">
        <v>1240</v>
      </c>
      <c r="B1353" s="127" t="s">
        <v>3856</v>
      </c>
      <c r="C1353" s="177" t="s">
        <v>1241</v>
      </c>
      <c r="D1353" s="127" t="s">
        <v>3</v>
      </c>
      <c r="E1353" s="124" t="s">
        <v>6</v>
      </c>
      <c r="F1353" s="124">
        <v>1</v>
      </c>
      <c r="G1353" s="178">
        <f>VLOOKUP(A1353,'MATEC uproszczony 15 07 2020'!$B$3:$G$110,6,0)</f>
        <v>283</v>
      </c>
      <c r="H1353" s="127" t="s">
        <v>5</v>
      </c>
      <c r="I1353" s="128">
        <v>0.23</v>
      </c>
      <c r="K1353" s="136">
        <v>1</v>
      </c>
      <c r="L1353" s="139">
        <v>5901181033236</v>
      </c>
      <c r="M1353" s="180" t="s">
        <v>1085</v>
      </c>
      <c r="N1353" s="180" t="s">
        <v>2002</v>
      </c>
      <c r="O1353" s="139" t="s">
        <v>54</v>
      </c>
      <c r="P1353" s="181" t="s">
        <v>1086</v>
      </c>
      <c r="R1353" s="182">
        <v>1.02</v>
      </c>
      <c r="S1353" s="182">
        <v>0</v>
      </c>
      <c r="T1353" s="182">
        <v>0.32100000000000001</v>
      </c>
      <c r="U1353" s="182">
        <v>0.313</v>
      </c>
      <c r="V1353" s="182" t="s">
        <v>1231</v>
      </c>
    </row>
    <row r="1354" spans="1:22">
      <c r="A1354" s="124" t="s">
        <v>1242</v>
      </c>
      <c r="B1354" s="127" t="s">
        <v>3857</v>
      </c>
      <c r="C1354" s="177" t="s">
        <v>1243</v>
      </c>
      <c r="D1354" s="127" t="s">
        <v>3</v>
      </c>
      <c r="E1354" s="124" t="s">
        <v>6</v>
      </c>
      <c r="F1354" s="124">
        <v>1</v>
      </c>
      <c r="G1354" s="178">
        <f>VLOOKUP(A1354,'MATEC uproszczony 15 07 2020'!$B$3:$G$110,6,0)</f>
        <v>365</v>
      </c>
      <c r="H1354" s="127" t="s">
        <v>5</v>
      </c>
      <c r="I1354" s="128">
        <v>0.23</v>
      </c>
      <c r="K1354" s="136">
        <v>1</v>
      </c>
      <c r="L1354" s="139">
        <v>5901181033243</v>
      </c>
      <c r="M1354" s="180" t="s">
        <v>1085</v>
      </c>
      <c r="N1354" s="180" t="s">
        <v>2002</v>
      </c>
      <c r="O1354" s="139" t="s">
        <v>54</v>
      </c>
      <c r="P1354" s="181" t="s">
        <v>1086</v>
      </c>
      <c r="R1354" s="182">
        <v>1.32</v>
      </c>
      <c r="S1354" s="182">
        <v>0</v>
      </c>
      <c r="T1354" s="182">
        <v>0.32100000000000001</v>
      </c>
      <c r="U1354" s="182">
        <v>0.313</v>
      </c>
      <c r="V1354" s="182" t="s">
        <v>1231</v>
      </c>
    </row>
    <row r="1355" spans="1:22">
      <c r="A1355" s="124" t="s">
        <v>1244</v>
      </c>
      <c r="B1355" s="127" t="s">
        <v>3869</v>
      </c>
      <c r="C1355" s="177" t="s">
        <v>1245</v>
      </c>
      <c r="D1355" s="127" t="s">
        <v>3</v>
      </c>
      <c r="E1355" s="124" t="s">
        <v>6</v>
      </c>
      <c r="F1355" s="124">
        <v>1</v>
      </c>
      <c r="G1355" s="178">
        <f>VLOOKUP(A1355,'MATEC uproszczony 15 07 2020'!$B$3:$G$110,6,0)</f>
        <v>409</v>
      </c>
      <c r="H1355" s="127" t="s">
        <v>5</v>
      </c>
      <c r="I1355" s="128">
        <v>0.23</v>
      </c>
      <c r="K1355" s="136">
        <v>1</v>
      </c>
      <c r="L1355" s="139">
        <v>5901181033250</v>
      </c>
      <c r="M1355" s="180" t="s">
        <v>1085</v>
      </c>
      <c r="N1355" s="180" t="s">
        <v>2002</v>
      </c>
      <c r="O1355" s="139" t="s">
        <v>54</v>
      </c>
      <c r="P1355" s="181" t="s">
        <v>1086</v>
      </c>
      <c r="R1355" s="182">
        <v>1.73</v>
      </c>
      <c r="S1355" s="182">
        <v>0</v>
      </c>
      <c r="T1355" s="182">
        <v>0.32100000000000001</v>
      </c>
      <c r="U1355" s="182">
        <v>0.313</v>
      </c>
      <c r="V1355" s="182" t="s">
        <v>1231</v>
      </c>
    </row>
    <row r="1356" spans="1:22">
      <c r="A1356" s="124" t="s">
        <v>1218</v>
      </c>
      <c r="B1356" s="127" t="s">
        <v>3870</v>
      </c>
      <c r="C1356" s="177" t="s">
        <v>1219</v>
      </c>
      <c r="D1356" s="127" t="s">
        <v>3</v>
      </c>
      <c r="E1356" s="124" t="s">
        <v>6</v>
      </c>
      <c r="F1356" s="124">
        <v>1</v>
      </c>
      <c r="G1356" s="178">
        <f>VLOOKUP(A1356,'MATEC uproszczony 15 07 2020'!$B$3:$G$110,6,0)</f>
        <v>493</v>
      </c>
      <c r="H1356" s="127" t="s">
        <v>5</v>
      </c>
      <c r="I1356" s="128">
        <v>0.23</v>
      </c>
      <c r="K1356" s="136">
        <v>1</v>
      </c>
      <c r="L1356" s="139">
        <v>5901181037609</v>
      </c>
      <c r="M1356" s="180" t="s">
        <v>1085</v>
      </c>
      <c r="N1356" s="180" t="s">
        <v>2002</v>
      </c>
      <c r="O1356" s="139" t="s">
        <v>54</v>
      </c>
      <c r="P1356" s="181" t="s">
        <v>1086</v>
      </c>
      <c r="R1356" s="182">
        <v>0</v>
      </c>
      <c r="S1356" s="182">
        <v>0</v>
      </c>
      <c r="T1356" s="182">
        <v>0</v>
      </c>
      <c r="U1356" s="182">
        <v>0</v>
      </c>
      <c r="V1356" s="182">
        <v>0</v>
      </c>
    </row>
    <row r="1357" spans="1:22">
      <c r="A1357" s="124" t="s">
        <v>1220</v>
      </c>
      <c r="B1357" s="127" t="s">
        <v>3871</v>
      </c>
      <c r="C1357" s="177" t="s">
        <v>1221</v>
      </c>
      <c r="D1357" s="127" t="s">
        <v>3</v>
      </c>
      <c r="E1357" s="124" t="s">
        <v>6</v>
      </c>
      <c r="F1357" s="124">
        <v>1</v>
      </c>
      <c r="G1357" s="178">
        <f>VLOOKUP(A1357,'MATEC uproszczony 15 07 2020'!$B$3:$G$110,6,0)</f>
        <v>565</v>
      </c>
      <c r="H1357" s="127" t="s">
        <v>5</v>
      </c>
      <c r="I1357" s="128">
        <v>0.23</v>
      </c>
      <c r="K1357" s="136">
        <v>1</v>
      </c>
      <c r="L1357" s="139">
        <v>5901181037616</v>
      </c>
      <c r="M1357" s="180" t="s">
        <v>1085</v>
      </c>
      <c r="N1357" s="180" t="s">
        <v>2002</v>
      </c>
      <c r="O1357" s="139" t="s">
        <v>54</v>
      </c>
      <c r="P1357" s="181" t="s">
        <v>1086</v>
      </c>
      <c r="R1357" s="182">
        <v>0</v>
      </c>
      <c r="S1357" s="182">
        <v>0</v>
      </c>
      <c r="T1357" s="182">
        <v>0</v>
      </c>
      <c r="U1357" s="182">
        <v>0</v>
      </c>
      <c r="V1357" s="182">
        <v>0</v>
      </c>
    </row>
    <row r="1358" spans="1:22">
      <c r="A1358" s="124" t="s">
        <v>1222</v>
      </c>
      <c r="B1358" s="127" t="s">
        <v>3880</v>
      </c>
      <c r="C1358" s="177" t="s">
        <v>1223</v>
      </c>
      <c r="D1358" s="127" t="s">
        <v>3</v>
      </c>
      <c r="E1358" s="124" t="s">
        <v>6</v>
      </c>
      <c r="F1358" s="124">
        <v>1</v>
      </c>
      <c r="G1358" s="178">
        <f>VLOOKUP(A1358,'MATEC uproszczony 15 07 2020'!$B$3:$G$110,6,0)</f>
        <v>627</v>
      </c>
      <c r="H1358" s="127" t="s">
        <v>5</v>
      </c>
      <c r="I1358" s="128">
        <v>0.23</v>
      </c>
      <c r="K1358" s="136">
        <v>1</v>
      </c>
      <c r="L1358" s="139">
        <v>5901181037623</v>
      </c>
      <c r="M1358" s="180" t="s">
        <v>1085</v>
      </c>
      <c r="N1358" s="180" t="s">
        <v>2002</v>
      </c>
      <c r="O1358" s="139" t="s">
        <v>54</v>
      </c>
      <c r="P1358" s="181" t="s">
        <v>1086</v>
      </c>
      <c r="R1358" s="182">
        <v>0</v>
      </c>
      <c r="S1358" s="182">
        <v>0</v>
      </c>
      <c r="T1358" s="182">
        <v>0</v>
      </c>
      <c r="U1358" s="182">
        <v>0</v>
      </c>
      <c r="V1358" s="182">
        <v>0</v>
      </c>
    </row>
    <row r="1359" spans="1:22">
      <c r="A1359" s="124" t="s">
        <v>1224</v>
      </c>
      <c r="B1359" s="127" t="s">
        <v>3872</v>
      </c>
      <c r="C1359" s="177" t="s">
        <v>1225</v>
      </c>
      <c r="D1359" s="127" t="s">
        <v>3</v>
      </c>
      <c r="E1359" s="124" t="s">
        <v>6</v>
      </c>
      <c r="F1359" s="124">
        <v>1</v>
      </c>
      <c r="G1359" s="178">
        <f>VLOOKUP(A1359,'MATEC uproszczony 15 07 2020'!$B$3:$G$110,6,0)</f>
        <v>692</v>
      </c>
      <c r="H1359" s="127" t="s">
        <v>5</v>
      </c>
      <c r="I1359" s="128">
        <v>0.23</v>
      </c>
      <c r="K1359" s="136">
        <v>1</v>
      </c>
      <c r="L1359" s="139">
        <v>5901181037630</v>
      </c>
      <c r="M1359" s="180" t="s">
        <v>1085</v>
      </c>
      <c r="N1359" s="180" t="s">
        <v>2002</v>
      </c>
      <c r="O1359" s="139" t="s">
        <v>54</v>
      </c>
      <c r="P1359" s="181" t="s">
        <v>1086</v>
      </c>
      <c r="R1359" s="182">
        <v>0</v>
      </c>
      <c r="S1359" s="182">
        <v>0</v>
      </c>
      <c r="T1359" s="182">
        <v>0</v>
      </c>
      <c r="U1359" s="182">
        <v>0</v>
      </c>
      <c r="V1359" s="182">
        <v>0</v>
      </c>
    </row>
    <row r="1360" spans="1:22">
      <c r="A1360" s="124" t="s">
        <v>1226</v>
      </c>
      <c r="B1360" s="127" t="s">
        <v>3873</v>
      </c>
      <c r="C1360" s="177" t="s">
        <v>1227</v>
      </c>
      <c r="D1360" s="127" t="s">
        <v>3</v>
      </c>
      <c r="E1360" s="124" t="s">
        <v>6</v>
      </c>
      <c r="F1360" s="124">
        <v>1</v>
      </c>
      <c r="G1360" s="178">
        <f>VLOOKUP(A1360,'MATEC uproszczony 15 07 2020'!$B$3:$G$110,6,0)</f>
        <v>733</v>
      </c>
      <c r="H1360" s="127" t="s">
        <v>5</v>
      </c>
      <c r="I1360" s="128">
        <v>0.23</v>
      </c>
      <c r="K1360" s="136">
        <v>1</v>
      </c>
      <c r="L1360" s="139">
        <v>5901181037647</v>
      </c>
      <c r="M1360" s="180" t="s">
        <v>1085</v>
      </c>
      <c r="N1360" s="180" t="s">
        <v>2002</v>
      </c>
      <c r="O1360" s="139" t="s">
        <v>54</v>
      </c>
      <c r="P1360" s="181" t="s">
        <v>1086</v>
      </c>
      <c r="R1360" s="182">
        <v>0</v>
      </c>
      <c r="S1360" s="182">
        <v>0</v>
      </c>
      <c r="T1360" s="182">
        <v>0</v>
      </c>
      <c r="U1360" s="182">
        <v>0</v>
      </c>
      <c r="V1360" s="182">
        <v>0</v>
      </c>
    </row>
    <row r="1361" spans="1:22">
      <c r="A1361" s="124" t="s">
        <v>1230</v>
      </c>
      <c r="B1361" s="127" t="s">
        <v>3874</v>
      </c>
      <c r="C1361" s="177" t="s">
        <v>1982</v>
      </c>
      <c r="D1361" s="127" t="s">
        <v>3</v>
      </c>
      <c r="E1361" s="124" t="s">
        <v>6</v>
      </c>
      <c r="F1361" s="124">
        <v>1</v>
      </c>
      <c r="G1361" s="178">
        <f>VLOOKUP(A1361,'MATEC uproszczony 15 07 2020'!$B$3:$G$110,6,0)</f>
        <v>175</v>
      </c>
      <c r="H1361" s="127" t="s">
        <v>5</v>
      </c>
      <c r="I1361" s="128">
        <v>0.23</v>
      </c>
      <c r="K1361" s="136">
        <v>1</v>
      </c>
      <c r="L1361" s="139">
        <v>5901181036046</v>
      </c>
      <c r="M1361" s="180" t="s">
        <v>1085</v>
      </c>
      <c r="N1361" s="180" t="s">
        <v>2002</v>
      </c>
      <c r="O1361" s="139" t="s">
        <v>11</v>
      </c>
      <c r="P1361" s="181" t="s">
        <v>1086</v>
      </c>
      <c r="R1361" s="182">
        <v>0.37</v>
      </c>
      <c r="S1361" s="182">
        <v>0.7</v>
      </c>
      <c r="T1361" s="182">
        <v>0.32100000000000001</v>
      </c>
      <c r="U1361" s="182">
        <v>0.313</v>
      </c>
      <c r="V1361" s="182" t="s">
        <v>1231</v>
      </c>
    </row>
    <row r="1362" spans="1:22">
      <c r="A1362" s="124" t="s">
        <v>1269</v>
      </c>
      <c r="B1362" s="127" t="s">
        <v>3875</v>
      </c>
      <c r="C1362" s="177" t="s">
        <v>1983</v>
      </c>
      <c r="D1362" s="127" t="s">
        <v>3</v>
      </c>
      <c r="E1362" s="124" t="s">
        <v>6</v>
      </c>
      <c r="F1362" s="124">
        <v>1</v>
      </c>
      <c r="G1362" s="178">
        <f>VLOOKUP(A1362,'MATEC uproszczony 15 07 2020'!$B$3:$G$110,6,0)</f>
        <v>205</v>
      </c>
      <c r="H1362" s="127" t="s">
        <v>5</v>
      </c>
      <c r="I1362" s="128">
        <v>0.23</v>
      </c>
      <c r="K1362" s="136">
        <v>1</v>
      </c>
      <c r="L1362" s="139">
        <v>5901181033373</v>
      </c>
      <c r="M1362" s="180" t="s">
        <v>1085</v>
      </c>
      <c r="N1362" s="180" t="s">
        <v>2002</v>
      </c>
      <c r="O1362" s="139" t="s">
        <v>11</v>
      </c>
      <c r="P1362" s="181" t="s">
        <v>1086</v>
      </c>
      <c r="R1362" s="182">
        <v>0.26</v>
      </c>
      <c r="S1362" s="182">
        <v>0</v>
      </c>
      <c r="T1362" s="182">
        <v>0.32100000000000001</v>
      </c>
      <c r="U1362" s="182">
        <v>0.313</v>
      </c>
      <c r="V1362" s="182" t="s">
        <v>1231</v>
      </c>
    </row>
    <row r="1363" spans="1:22">
      <c r="A1363" s="124" t="s">
        <v>1270</v>
      </c>
      <c r="B1363" s="127" t="s">
        <v>3876</v>
      </c>
      <c r="C1363" s="177" t="s">
        <v>1984</v>
      </c>
      <c r="D1363" s="127" t="s">
        <v>3</v>
      </c>
      <c r="E1363" s="124" t="s">
        <v>6</v>
      </c>
      <c r="F1363" s="124">
        <v>1</v>
      </c>
      <c r="G1363" s="178">
        <f>VLOOKUP(A1363,'MATEC uproszczony 15 07 2020'!$B$3:$G$110,6,0)</f>
        <v>220</v>
      </c>
      <c r="H1363" s="127" t="s">
        <v>5</v>
      </c>
      <c r="I1363" s="128">
        <v>0.23</v>
      </c>
      <c r="K1363" s="136">
        <v>1</v>
      </c>
      <c r="L1363" s="139">
        <v>5901181033380</v>
      </c>
      <c r="M1363" s="180" t="s">
        <v>1085</v>
      </c>
      <c r="N1363" s="180" t="s">
        <v>2002</v>
      </c>
      <c r="O1363" s="139" t="s">
        <v>11</v>
      </c>
      <c r="P1363" s="181" t="s">
        <v>1086</v>
      </c>
      <c r="R1363" s="182">
        <v>0.31</v>
      </c>
      <c r="S1363" s="182">
        <v>0</v>
      </c>
      <c r="T1363" s="182">
        <v>0.32100000000000001</v>
      </c>
      <c r="U1363" s="182">
        <v>0.313</v>
      </c>
      <c r="V1363" s="182" t="s">
        <v>1231</v>
      </c>
    </row>
    <row r="1364" spans="1:22">
      <c r="A1364" s="124" t="s">
        <v>1271</v>
      </c>
      <c r="B1364" s="127" t="s">
        <v>3877</v>
      </c>
      <c r="C1364" s="177" t="s">
        <v>1272</v>
      </c>
      <c r="D1364" s="127" t="s">
        <v>3</v>
      </c>
      <c r="E1364" s="124" t="s">
        <v>6</v>
      </c>
      <c r="F1364" s="124">
        <v>1</v>
      </c>
      <c r="G1364" s="178">
        <f>VLOOKUP(A1364,'MATEC uproszczony 15 07 2020'!$B$3:$G$110,6,0)</f>
        <v>246</v>
      </c>
      <c r="H1364" s="127" t="s">
        <v>5</v>
      </c>
      <c r="I1364" s="128">
        <v>0.23</v>
      </c>
      <c r="K1364" s="136">
        <v>1</v>
      </c>
      <c r="L1364" s="139">
        <v>5901181033397</v>
      </c>
      <c r="M1364" s="180" t="s">
        <v>1085</v>
      </c>
      <c r="N1364" s="180" t="s">
        <v>2002</v>
      </c>
      <c r="O1364" s="139" t="s">
        <v>11</v>
      </c>
      <c r="P1364" s="181" t="s">
        <v>1086</v>
      </c>
      <c r="R1364" s="182">
        <v>0.42</v>
      </c>
      <c r="S1364" s="182">
        <v>0</v>
      </c>
      <c r="T1364" s="182">
        <v>0.32100000000000001</v>
      </c>
      <c r="U1364" s="182">
        <v>0.313</v>
      </c>
      <c r="V1364" s="182" t="s">
        <v>1231</v>
      </c>
    </row>
    <row r="1365" spans="1:22">
      <c r="A1365" s="124" t="s">
        <v>1273</v>
      </c>
      <c r="B1365" s="127" t="s">
        <v>3878</v>
      </c>
      <c r="C1365" s="177" t="s">
        <v>1274</v>
      </c>
      <c r="D1365" s="127" t="s">
        <v>3</v>
      </c>
      <c r="E1365" s="124" t="s">
        <v>6</v>
      </c>
      <c r="F1365" s="124">
        <v>1</v>
      </c>
      <c r="G1365" s="178">
        <f>VLOOKUP(A1365,'MATEC uproszczony 15 07 2020'!$B$3:$G$110,6,0)</f>
        <v>290</v>
      </c>
      <c r="H1365" s="127" t="s">
        <v>5</v>
      </c>
      <c r="I1365" s="128">
        <v>0.23</v>
      </c>
      <c r="K1365" s="136">
        <v>1</v>
      </c>
      <c r="L1365" s="139">
        <v>5901181033403</v>
      </c>
      <c r="M1365" s="180" t="s">
        <v>1085</v>
      </c>
      <c r="N1365" s="180" t="s">
        <v>2002</v>
      </c>
      <c r="O1365" s="139" t="s">
        <v>11</v>
      </c>
      <c r="P1365" s="181" t="s">
        <v>1086</v>
      </c>
      <c r="R1365" s="182">
        <v>0.57999999999999996</v>
      </c>
      <c r="S1365" s="182">
        <v>0</v>
      </c>
      <c r="T1365" s="182">
        <v>0.32100000000000001</v>
      </c>
      <c r="U1365" s="182">
        <v>0.313</v>
      </c>
      <c r="V1365" s="182" t="s">
        <v>1231</v>
      </c>
    </row>
    <row r="1366" spans="1:22">
      <c r="A1366" s="124" t="s">
        <v>1275</v>
      </c>
      <c r="B1366" s="127" t="s">
        <v>3879</v>
      </c>
      <c r="C1366" s="177" t="s">
        <v>1276</v>
      </c>
      <c r="D1366" s="127" t="s">
        <v>3</v>
      </c>
      <c r="E1366" s="124" t="s">
        <v>6</v>
      </c>
      <c r="F1366" s="124">
        <v>1</v>
      </c>
      <c r="G1366" s="178">
        <f>VLOOKUP(A1366,'MATEC uproszczony 15 07 2020'!$B$3:$G$110,6,0)</f>
        <v>342</v>
      </c>
      <c r="H1366" s="127" t="s">
        <v>5</v>
      </c>
      <c r="I1366" s="128">
        <v>0.23</v>
      </c>
      <c r="K1366" s="136">
        <v>1</v>
      </c>
      <c r="L1366" s="139">
        <v>5901181033410</v>
      </c>
      <c r="M1366" s="180" t="s">
        <v>1085</v>
      </c>
      <c r="N1366" s="180" t="s">
        <v>2002</v>
      </c>
      <c r="O1366" s="139" t="s">
        <v>11</v>
      </c>
      <c r="P1366" s="181" t="s">
        <v>1086</v>
      </c>
      <c r="R1366" s="182">
        <v>0.75</v>
      </c>
      <c r="S1366" s="182">
        <v>0</v>
      </c>
      <c r="T1366" s="182">
        <v>0.32100000000000001</v>
      </c>
      <c r="U1366" s="182">
        <v>0.313</v>
      </c>
      <c r="V1366" s="182" t="s">
        <v>1231</v>
      </c>
    </row>
    <row r="1367" spans="1:22">
      <c r="A1367" s="124" t="s">
        <v>1246</v>
      </c>
      <c r="B1367" s="127" t="s">
        <v>3881</v>
      </c>
      <c r="C1367" s="177" t="s">
        <v>1247</v>
      </c>
      <c r="D1367" s="127" t="s">
        <v>3</v>
      </c>
      <c r="E1367" s="124" t="s">
        <v>6</v>
      </c>
      <c r="F1367" s="124">
        <v>1</v>
      </c>
      <c r="G1367" s="178">
        <f>VLOOKUP(A1367,'MATEC uproszczony 15 07 2020'!$B$3:$G$110,6,0)</f>
        <v>337</v>
      </c>
      <c r="H1367" s="127" t="s">
        <v>5</v>
      </c>
      <c r="I1367" s="128">
        <v>0.23</v>
      </c>
      <c r="K1367" s="136">
        <v>1</v>
      </c>
      <c r="L1367" s="139">
        <v>5901181033267</v>
      </c>
      <c r="M1367" s="180" t="s">
        <v>1085</v>
      </c>
      <c r="N1367" s="180" t="s">
        <v>2002</v>
      </c>
      <c r="O1367" s="139" t="s">
        <v>56</v>
      </c>
      <c r="P1367" s="181" t="s">
        <v>1086</v>
      </c>
      <c r="R1367" s="182">
        <v>1.36</v>
      </c>
      <c r="S1367" s="182">
        <v>0</v>
      </c>
      <c r="T1367" s="182">
        <v>0.44600000000000001</v>
      </c>
      <c r="U1367" s="182">
        <v>0.23700000000000002</v>
      </c>
      <c r="V1367" s="182" t="s">
        <v>1248</v>
      </c>
    </row>
    <row r="1368" spans="1:22">
      <c r="A1368" s="124" t="s">
        <v>1249</v>
      </c>
      <c r="B1368" s="127" t="s">
        <v>3882</v>
      </c>
      <c r="C1368" s="177" t="s">
        <v>1250</v>
      </c>
      <c r="D1368" s="127" t="s">
        <v>3</v>
      </c>
      <c r="E1368" s="124" t="s">
        <v>6</v>
      </c>
      <c r="F1368" s="124">
        <v>1</v>
      </c>
      <c r="G1368" s="178">
        <f>VLOOKUP(A1368,'MATEC uproszczony 15 07 2020'!$B$3:$G$110,6,0)</f>
        <v>442</v>
      </c>
      <c r="H1368" s="127" t="s">
        <v>5</v>
      </c>
      <c r="I1368" s="128">
        <v>0.23</v>
      </c>
      <c r="K1368" s="136">
        <v>1</v>
      </c>
      <c r="L1368" s="139">
        <v>5901181033274</v>
      </c>
      <c r="M1368" s="180" t="s">
        <v>1085</v>
      </c>
      <c r="N1368" s="180" t="s">
        <v>2002</v>
      </c>
      <c r="O1368" s="139" t="s">
        <v>56</v>
      </c>
      <c r="P1368" s="181" t="s">
        <v>1086</v>
      </c>
      <c r="R1368" s="182">
        <v>1.65</v>
      </c>
      <c r="S1368" s="182">
        <v>0</v>
      </c>
      <c r="T1368" s="182">
        <v>0.44600000000000001</v>
      </c>
      <c r="U1368" s="182">
        <v>0.23700000000000002</v>
      </c>
      <c r="V1368" s="182" t="s">
        <v>1248</v>
      </c>
    </row>
    <row r="1369" spans="1:22">
      <c r="A1369" s="124" t="s">
        <v>1251</v>
      </c>
      <c r="B1369" s="127" t="s">
        <v>3883</v>
      </c>
      <c r="C1369" s="177" t="s">
        <v>1252</v>
      </c>
      <c r="D1369" s="127" t="s">
        <v>3</v>
      </c>
      <c r="E1369" s="124" t="s">
        <v>6</v>
      </c>
      <c r="F1369" s="124">
        <v>1</v>
      </c>
      <c r="G1369" s="178">
        <f>VLOOKUP(A1369,'MATEC uproszczony 15 07 2020'!$B$3:$G$110,6,0)</f>
        <v>497</v>
      </c>
      <c r="H1369" s="127" t="s">
        <v>5</v>
      </c>
      <c r="I1369" s="128">
        <v>0.23</v>
      </c>
      <c r="K1369" s="136">
        <v>1</v>
      </c>
      <c r="L1369" s="139">
        <v>5901181033281</v>
      </c>
      <c r="M1369" s="180" t="s">
        <v>1085</v>
      </c>
      <c r="N1369" s="180" t="s">
        <v>2002</v>
      </c>
      <c r="O1369" s="139" t="s">
        <v>56</v>
      </c>
      <c r="P1369" s="181" t="s">
        <v>1086</v>
      </c>
      <c r="R1369" s="182">
        <v>2.12</v>
      </c>
      <c r="S1369" s="182">
        <v>0</v>
      </c>
      <c r="T1369" s="182">
        <v>0.44600000000000001</v>
      </c>
      <c r="U1369" s="182">
        <v>0.23700000000000002</v>
      </c>
      <c r="V1369" s="182" t="s">
        <v>1248</v>
      </c>
    </row>
    <row r="1370" spans="1:22">
      <c r="A1370" s="124" t="s">
        <v>1253</v>
      </c>
      <c r="B1370" s="127" t="s">
        <v>3884</v>
      </c>
      <c r="C1370" s="177" t="s">
        <v>1254</v>
      </c>
      <c r="D1370" s="127" t="s">
        <v>3</v>
      </c>
      <c r="E1370" s="124" t="s">
        <v>6</v>
      </c>
      <c r="F1370" s="124">
        <v>1</v>
      </c>
      <c r="G1370" s="178">
        <f>VLOOKUP(A1370,'MATEC uproszczony 15 07 2020'!$B$3:$G$110,6,0)</f>
        <v>581</v>
      </c>
      <c r="H1370" s="127" t="s">
        <v>5</v>
      </c>
      <c r="I1370" s="128">
        <v>0.23</v>
      </c>
      <c r="K1370" s="136">
        <v>1</v>
      </c>
      <c r="L1370" s="139">
        <v>5901181033298</v>
      </c>
      <c r="M1370" s="180" t="s">
        <v>1085</v>
      </c>
      <c r="N1370" s="180" t="s">
        <v>2002</v>
      </c>
      <c r="O1370" s="139" t="s">
        <v>56</v>
      </c>
      <c r="P1370" s="181" t="s">
        <v>1086</v>
      </c>
      <c r="R1370" s="182">
        <v>2.74</v>
      </c>
      <c r="S1370" s="182">
        <v>0</v>
      </c>
      <c r="T1370" s="182">
        <v>0.44600000000000001</v>
      </c>
      <c r="U1370" s="182">
        <v>0.23700000000000002</v>
      </c>
      <c r="V1370" s="182" t="s">
        <v>1248</v>
      </c>
    </row>
    <row r="1371" spans="1:22">
      <c r="A1371" s="124" t="s">
        <v>1255</v>
      </c>
      <c r="B1371" s="127" t="s">
        <v>3885</v>
      </c>
      <c r="C1371" s="177" t="s">
        <v>1256</v>
      </c>
      <c r="D1371" s="127" t="s">
        <v>3</v>
      </c>
      <c r="E1371" s="124" t="s">
        <v>6</v>
      </c>
      <c r="F1371" s="124">
        <v>1</v>
      </c>
      <c r="G1371" s="178">
        <f>VLOOKUP(A1371,'MATEC uproszczony 15 07 2020'!$B$3:$G$110,6,0)</f>
        <v>796</v>
      </c>
      <c r="H1371" s="127" t="s">
        <v>5</v>
      </c>
      <c r="I1371" s="128">
        <v>0.23</v>
      </c>
      <c r="K1371" s="136">
        <v>1</v>
      </c>
      <c r="L1371" s="139">
        <v>5901181033304</v>
      </c>
      <c r="M1371" s="180" t="s">
        <v>1085</v>
      </c>
      <c r="N1371" s="180" t="s">
        <v>2002</v>
      </c>
      <c r="O1371" s="139" t="s">
        <v>56</v>
      </c>
      <c r="P1371" s="181" t="s">
        <v>1086</v>
      </c>
      <c r="R1371" s="182">
        <v>3.35</v>
      </c>
      <c r="S1371" s="182">
        <v>0</v>
      </c>
      <c r="T1371" s="182">
        <v>0.44600000000000001</v>
      </c>
      <c r="U1371" s="182">
        <v>0.23700000000000002</v>
      </c>
      <c r="V1371" s="182" t="s">
        <v>1248</v>
      </c>
    </row>
    <row r="1372" spans="1:22">
      <c r="A1372" s="124" t="s">
        <v>1960</v>
      </c>
      <c r="B1372" s="127" t="s">
        <v>3886</v>
      </c>
      <c r="C1372" s="177" t="s">
        <v>1961</v>
      </c>
      <c r="D1372" s="127" t="s">
        <v>3</v>
      </c>
      <c r="E1372" s="124" t="s">
        <v>6</v>
      </c>
      <c r="F1372" s="124">
        <v>1</v>
      </c>
      <c r="G1372" s="178">
        <f>VLOOKUP(A1372,'MATEC uproszczony 15 07 2020'!$B$3:$G$110,6,0)</f>
        <v>918</v>
      </c>
      <c r="H1372" s="127" t="s">
        <v>5</v>
      </c>
      <c r="I1372" s="128">
        <v>0.23</v>
      </c>
      <c r="K1372" s="136">
        <v>1</v>
      </c>
      <c r="L1372" s="139">
        <v>5903669210757</v>
      </c>
      <c r="M1372" s="180" t="s">
        <v>1085</v>
      </c>
      <c r="N1372" s="180" t="s">
        <v>2002</v>
      </c>
      <c r="O1372" s="139" t="s">
        <v>56</v>
      </c>
      <c r="P1372" s="181" t="s">
        <v>1086</v>
      </c>
      <c r="R1372" s="182">
        <v>5.45</v>
      </c>
      <c r="S1372" s="182">
        <v>5.55</v>
      </c>
      <c r="T1372" s="182">
        <v>0</v>
      </c>
      <c r="U1372" s="182">
        <v>0</v>
      </c>
      <c r="V1372" s="182">
        <v>0</v>
      </c>
    </row>
    <row r="1373" spans="1:22">
      <c r="A1373" s="124" t="s">
        <v>1962</v>
      </c>
      <c r="B1373" s="127" t="s">
        <v>3887</v>
      </c>
      <c r="C1373" s="177" t="s">
        <v>1963</v>
      </c>
      <c r="D1373" s="127" t="s">
        <v>3</v>
      </c>
      <c r="E1373" s="124" t="s">
        <v>6</v>
      </c>
      <c r="F1373" s="124">
        <v>1</v>
      </c>
      <c r="G1373" s="178">
        <f>VLOOKUP(A1373,'MATEC uproszczony 15 07 2020'!$B$3:$G$110,6,0)</f>
        <v>991</v>
      </c>
      <c r="H1373" s="127" t="s">
        <v>5</v>
      </c>
      <c r="I1373" s="128">
        <v>0.23</v>
      </c>
      <c r="K1373" s="136">
        <v>1</v>
      </c>
      <c r="L1373" s="139">
        <v>5903669210771</v>
      </c>
      <c r="M1373" s="180" t="s">
        <v>1085</v>
      </c>
      <c r="N1373" s="180" t="s">
        <v>2002</v>
      </c>
      <c r="O1373" s="139" t="s">
        <v>56</v>
      </c>
      <c r="P1373" s="181" t="s">
        <v>1086</v>
      </c>
      <c r="R1373" s="182">
        <v>6.65</v>
      </c>
      <c r="S1373" s="182">
        <v>6.75</v>
      </c>
      <c r="T1373" s="182">
        <v>0</v>
      </c>
      <c r="U1373" s="182">
        <v>0</v>
      </c>
      <c r="V1373" s="182">
        <v>0</v>
      </c>
    </row>
    <row r="1374" spans="1:22">
      <c r="A1374" s="124" t="s">
        <v>1964</v>
      </c>
      <c r="B1374" s="127" t="s">
        <v>3888</v>
      </c>
      <c r="C1374" s="177" t="s">
        <v>1965</v>
      </c>
      <c r="D1374" s="127" t="s">
        <v>3</v>
      </c>
      <c r="E1374" s="124" t="s">
        <v>6</v>
      </c>
      <c r="F1374" s="124">
        <v>1</v>
      </c>
      <c r="G1374" s="178">
        <f>VLOOKUP(A1374,'MATEC uproszczony 15 07 2020'!$B$3:$G$110,6,0)</f>
        <v>1273</v>
      </c>
      <c r="H1374" s="127" t="s">
        <v>5</v>
      </c>
      <c r="I1374" s="128">
        <v>0.23</v>
      </c>
      <c r="K1374" s="136">
        <v>1</v>
      </c>
      <c r="L1374" s="139">
        <v>5903669210795</v>
      </c>
      <c r="M1374" s="180" t="s">
        <v>1085</v>
      </c>
      <c r="N1374" s="180" t="s">
        <v>2002</v>
      </c>
      <c r="O1374" s="139" t="s">
        <v>56</v>
      </c>
      <c r="P1374" s="181" t="s">
        <v>1086</v>
      </c>
      <c r="R1374" s="182">
        <v>9.4</v>
      </c>
      <c r="S1374" s="182">
        <v>9.5</v>
      </c>
      <c r="T1374" s="182">
        <v>0</v>
      </c>
      <c r="U1374" s="182">
        <v>0</v>
      </c>
      <c r="V1374" s="182">
        <v>0</v>
      </c>
    </row>
    <row r="1375" spans="1:22">
      <c r="A1375" s="129" t="s">
        <v>1290</v>
      </c>
      <c r="B1375" s="127" t="s">
        <v>1289</v>
      </c>
      <c r="C1375" s="177" t="s">
        <v>2355</v>
      </c>
      <c r="D1375" s="127" t="s">
        <v>3</v>
      </c>
      <c r="F1375" s="124">
        <v>1</v>
      </c>
      <c r="G1375" s="126">
        <f>VLOOKUP(A1375,'CET uproszczony 15 07 2020'!$B$3:$G$778,6,0)</f>
        <v>78.099999999999994</v>
      </c>
      <c r="H1375" s="127" t="s">
        <v>5</v>
      </c>
      <c r="I1375" s="128">
        <v>0.23</v>
      </c>
      <c r="L1375" s="139">
        <v>5903669025856</v>
      </c>
      <c r="M1375" s="180" t="s">
        <v>82</v>
      </c>
      <c r="N1375" s="180" t="s">
        <v>1291</v>
      </c>
      <c r="O1375" s="180" t="s">
        <v>38</v>
      </c>
      <c r="P1375" s="17" t="s">
        <v>1292</v>
      </c>
      <c r="Q1375" s="123" t="s">
        <v>8</v>
      </c>
      <c r="R1375" s="123">
        <v>0</v>
      </c>
      <c r="S1375" s="123">
        <v>0</v>
      </c>
    </row>
    <row r="1376" spans="1:22">
      <c r="A1376" s="129" t="s">
        <v>1294</v>
      </c>
      <c r="B1376" s="127" t="s">
        <v>1293</v>
      </c>
      <c r="C1376" s="177" t="s">
        <v>2503</v>
      </c>
      <c r="D1376" s="127" t="s">
        <v>3</v>
      </c>
      <c r="F1376" s="124">
        <v>1</v>
      </c>
      <c r="G1376" s="126">
        <f>VLOOKUP(A1376,'CET uproszczony 15 07 2020'!$B$3:$G$778,6,0)</f>
        <v>78.099999999999994</v>
      </c>
      <c r="H1376" s="127" t="s">
        <v>5</v>
      </c>
      <c r="I1376" s="128">
        <v>0.23</v>
      </c>
      <c r="L1376" s="139">
        <v>5903669025863</v>
      </c>
      <c r="M1376" s="180" t="s">
        <v>82</v>
      </c>
      <c r="N1376" s="180" t="s">
        <v>1291</v>
      </c>
      <c r="O1376" s="180" t="s">
        <v>38</v>
      </c>
      <c r="P1376" s="17" t="s">
        <v>1292</v>
      </c>
      <c r="Q1376" s="123" t="s">
        <v>15</v>
      </c>
      <c r="R1376" s="123">
        <v>0.185</v>
      </c>
      <c r="S1376" s="123">
        <v>0.185</v>
      </c>
    </row>
    <row r="1377" spans="1:19">
      <c r="A1377" s="129" t="s">
        <v>1296</v>
      </c>
      <c r="B1377" s="127" t="s">
        <v>1295</v>
      </c>
      <c r="C1377" s="177" t="s">
        <v>2467</v>
      </c>
      <c r="D1377" s="127" t="s">
        <v>3</v>
      </c>
      <c r="F1377" s="124">
        <v>1</v>
      </c>
      <c r="G1377" s="126">
        <f>VLOOKUP(A1377,'CET uproszczony 15 07 2020'!$B$3:$G$778,6,0)</f>
        <v>85.1</v>
      </c>
      <c r="H1377" s="127" t="s">
        <v>5</v>
      </c>
      <c r="I1377" s="128">
        <v>0.23</v>
      </c>
      <c r="L1377" s="139">
        <v>5903669025870</v>
      </c>
      <c r="M1377" s="180" t="s">
        <v>82</v>
      </c>
      <c r="N1377" s="180" t="s">
        <v>1291</v>
      </c>
      <c r="O1377" s="180" t="s">
        <v>38</v>
      </c>
      <c r="P1377" s="17" t="s">
        <v>1292</v>
      </c>
      <c r="Q1377" s="123" t="s">
        <v>16</v>
      </c>
      <c r="R1377" s="123">
        <v>0.185</v>
      </c>
      <c r="S1377" s="123">
        <v>0.185</v>
      </c>
    </row>
    <row r="1378" spans="1:19">
      <c r="A1378" s="129" t="s">
        <v>1298</v>
      </c>
      <c r="B1378" s="127" t="s">
        <v>1297</v>
      </c>
      <c r="C1378" s="177" t="s">
        <v>2538</v>
      </c>
      <c r="D1378" s="127" t="s">
        <v>3</v>
      </c>
      <c r="F1378" s="124">
        <v>1</v>
      </c>
      <c r="G1378" s="126">
        <f>VLOOKUP(A1378,'CET uproszczony 15 07 2020'!$B$3:$G$778,6,0)</f>
        <v>78.099999999999994</v>
      </c>
      <c r="H1378" s="127" t="s">
        <v>5</v>
      </c>
      <c r="I1378" s="128">
        <v>0.23</v>
      </c>
      <c r="L1378" s="139">
        <v>5903669025887</v>
      </c>
      <c r="M1378" s="180" t="s">
        <v>82</v>
      </c>
      <c r="N1378" s="180" t="s">
        <v>1291</v>
      </c>
      <c r="O1378" s="180" t="s">
        <v>38</v>
      </c>
      <c r="P1378" s="17" t="s">
        <v>1292</v>
      </c>
      <c r="Q1378" s="123" t="s">
        <v>14</v>
      </c>
      <c r="R1378" s="123">
        <v>0.185</v>
      </c>
      <c r="S1378" s="123">
        <v>0.185</v>
      </c>
    </row>
    <row r="1379" spans="1:19">
      <c r="A1379" s="129" t="s">
        <v>1300</v>
      </c>
      <c r="B1379" s="127" t="s">
        <v>1299</v>
      </c>
      <c r="C1379" s="177" t="s">
        <v>2434</v>
      </c>
      <c r="D1379" s="127" t="s">
        <v>3</v>
      </c>
      <c r="F1379" s="124">
        <v>1</v>
      </c>
      <c r="G1379" s="126">
        <f>VLOOKUP(A1379,'CET uproszczony 15 07 2020'!$B$3:$G$778,6,0)</f>
        <v>78.099999999999994</v>
      </c>
      <c r="H1379" s="127" t="s">
        <v>5</v>
      </c>
      <c r="I1379" s="128">
        <v>0.23</v>
      </c>
      <c r="L1379" s="139">
        <v>5903669025894</v>
      </c>
      <c r="M1379" s="180" t="s">
        <v>82</v>
      </c>
      <c r="N1379" s="180" t="s">
        <v>1291</v>
      </c>
      <c r="O1379" s="180" t="s">
        <v>38</v>
      </c>
      <c r="P1379" s="17" t="s">
        <v>1292</v>
      </c>
      <c r="Q1379" s="123" t="s">
        <v>13</v>
      </c>
      <c r="R1379" s="123">
        <v>0.185</v>
      </c>
      <c r="S1379" s="123">
        <v>0.185</v>
      </c>
    </row>
    <row r="1380" spans="1:19">
      <c r="A1380" s="129" t="s">
        <v>1302</v>
      </c>
      <c r="B1380" s="127" t="s">
        <v>1301</v>
      </c>
      <c r="C1380" s="177" t="s">
        <v>2396</v>
      </c>
      <c r="D1380" s="127" t="s">
        <v>3</v>
      </c>
      <c r="F1380" s="124">
        <v>1</v>
      </c>
      <c r="G1380" s="126">
        <f>VLOOKUP(A1380,'CET uproszczony 15 07 2020'!$B$3:$G$778,6,0)</f>
        <v>78.099999999999994</v>
      </c>
      <c r="H1380" s="127" t="s">
        <v>5</v>
      </c>
      <c r="I1380" s="128">
        <v>0.23</v>
      </c>
      <c r="L1380" s="139">
        <v>5903669025900</v>
      </c>
      <c r="M1380" s="180" t="s">
        <v>82</v>
      </c>
      <c r="N1380" s="180" t="s">
        <v>1291</v>
      </c>
      <c r="O1380" s="180" t="s">
        <v>38</v>
      </c>
      <c r="P1380" s="17" t="s">
        <v>1292</v>
      </c>
      <c r="Q1380" s="123" t="s">
        <v>17</v>
      </c>
      <c r="R1380" s="123">
        <v>0.185</v>
      </c>
      <c r="S1380" s="123">
        <v>0.185</v>
      </c>
    </row>
    <row r="1381" spans="1:19">
      <c r="A1381" s="129" t="s">
        <v>1304</v>
      </c>
      <c r="B1381" s="127" t="s">
        <v>1303</v>
      </c>
      <c r="C1381" s="177" t="s">
        <v>2356</v>
      </c>
      <c r="D1381" s="127" t="s">
        <v>3</v>
      </c>
      <c r="F1381" s="124">
        <v>1</v>
      </c>
      <c r="G1381" s="126">
        <f>VLOOKUP(A1381,'CET uproszczony 15 07 2020'!$B$3:$G$778,6,0)</f>
        <v>78.900000000000006</v>
      </c>
      <c r="H1381" s="127" t="s">
        <v>5</v>
      </c>
      <c r="I1381" s="128">
        <v>0.23</v>
      </c>
      <c r="L1381" s="139">
        <v>5903669025917</v>
      </c>
      <c r="M1381" s="180" t="s">
        <v>82</v>
      </c>
      <c r="N1381" s="180" t="s">
        <v>1291</v>
      </c>
      <c r="O1381" s="180" t="s">
        <v>38</v>
      </c>
      <c r="P1381" s="17" t="s">
        <v>1292</v>
      </c>
      <c r="Q1381" s="123" t="s">
        <v>8</v>
      </c>
      <c r="R1381" s="123">
        <v>0.20500000000000002</v>
      </c>
      <c r="S1381" s="123">
        <v>0.20500000000000002</v>
      </c>
    </row>
    <row r="1382" spans="1:19">
      <c r="A1382" s="129" t="s">
        <v>1306</v>
      </c>
      <c r="B1382" s="127" t="s">
        <v>1305</v>
      </c>
      <c r="C1382" s="177" t="s">
        <v>2504</v>
      </c>
      <c r="D1382" s="127" t="s">
        <v>3</v>
      </c>
      <c r="F1382" s="124">
        <v>1</v>
      </c>
      <c r="G1382" s="126">
        <f>VLOOKUP(A1382,'CET uproszczony 15 07 2020'!$B$3:$G$778,6,0)</f>
        <v>78.900000000000006</v>
      </c>
      <c r="H1382" s="127" t="s">
        <v>5</v>
      </c>
      <c r="I1382" s="128">
        <v>0.23</v>
      </c>
      <c r="L1382" s="139">
        <v>5903669025924</v>
      </c>
      <c r="M1382" s="180" t="s">
        <v>82</v>
      </c>
      <c r="N1382" s="180" t="s">
        <v>1291</v>
      </c>
      <c r="O1382" s="180" t="s">
        <v>38</v>
      </c>
      <c r="P1382" s="17" t="s">
        <v>1292</v>
      </c>
      <c r="Q1382" s="123" t="s">
        <v>15</v>
      </c>
      <c r="R1382" s="123">
        <v>0.20500000000000002</v>
      </c>
      <c r="S1382" s="123">
        <v>0.20500000000000002</v>
      </c>
    </row>
    <row r="1383" spans="1:19">
      <c r="A1383" s="129" t="s">
        <v>1308</v>
      </c>
      <c r="B1383" s="127" t="s">
        <v>1307</v>
      </c>
      <c r="C1383" s="177" t="s">
        <v>2468</v>
      </c>
      <c r="D1383" s="127" t="s">
        <v>3</v>
      </c>
      <c r="F1383" s="124">
        <v>1</v>
      </c>
      <c r="G1383" s="126">
        <f>VLOOKUP(A1383,'CET uproszczony 15 07 2020'!$B$3:$G$778,6,0)</f>
        <v>86.1</v>
      </c>
      <c r="H1383" s="127" t="s">
        <v>5</v>
      </c>
      <c r="I1383" s="128">
        <v>0.23</v>
      </c>
      <c r="L1383" s="139">
        <v>5903669025931</v>
      </c>
      <c r="M1383" s="180" t="s">
        <v>82</v>
      </c>
      <c r="N1383" s="180" t="s">
        <v>1291</v>
      </c>
      <c r="O1383" s="180" t="s">
        <v>38</v>
      </c>
      <c r="P1383" s="17" t="s">
        <v>1292</v>
      </c>
      <c r="Q1383" s="123" t="s">
        <v>16</v>
      </c>
      <c r="R1383" s="123">
        <v>0.20500000000000002</v>
      </c>
      <c r="S1383" s="123">
        <v>0.20500000000000002</v>
      </c>
    </row>
    <row r="1384" spans="1:19">
      <c r="A1384" s="129" t="s">
        <v>1310</v>
      </c>
      <c r="B1384" s="127" t="s">
        <v>1309</v>
      </c>
      <c r="C1384" s="177" t="s">
        <v>2539</v>
      </c>
      <c r="D1384" s="127" t="s">
        <v>3</v>
      </c>
      <c r="F1384" s="124">
        <v>1</v>
      </c>
      <c r="G1384" s="126">
        <f>VLOOKUP(A1384,'CET uproszczony 15 07 2020'!$B$3:$G$778,6,0)</f>
        <v>78.900000000000006</v>
      </c>
      <c r="H1384" s="127" t="s">
        <v>5</v>
      </c>
      <c r="I1384" s="128">
        <v>0.23</v>
      </c>
      <c r="L1384" s="139">
        <v>5903669025948</v>
      </c>
      <c r="M1384" s="180" t="s">
        <v>82</v>
      </c>
      <c r="N1384" s="180" t="s">
        <v>1291</v>
      </c>
      <c r="O1384" s="180" t="s">
        <v>38</v>
      </c>
      <c r="P1384" s="17" t="s">
        <v>1292</v>
      </c>
      <c r="Q1384" s="123" t="s">
        <v>14</v>
      </c>
      <c r="R1384" s="123">
        <v>0.20500000000000002</v>
      </c>
      <c r="S1384" s="123">
        <v>0.20500000000000002</v>
      </c>
    </row>
    <row r="1385" spans="1:19">
      <c r="A1385" s="129" t="s">
        <v>1312</v>
      </c>
      <c r="B1385" s="127" t="s">
        <v>1311</v>
      </c>
      <c r="C1385" s="177" t="s">
        <v>2435</v>
      </c>
      <c r="D1385" s="127" t="s">
        <v>3</v>
      </c>
      <c r="F1385" s="124">
        <v>1</v>
      </c>
      <c r="G1385" s="126">
        <f>VLOOKUP(A1385,'CET uproszczony 15 07 2020'!$B$3:$G$778,6,0)</f>
        <v>78.900000000000006</v>
      </c>
      <c r="H1385" s="127" t="s">
        <v>5</v>
      </c>
      <c r="I1385" s="128">
        <v>0.23</v>
      </c>
      <c r="L1385" s="139">
        <v>5903669025955</v>
      </c>
      <c r="M1385" s="180" t="s">
        <v>82</v>
      </c>
      <c r="N1385" s="180" t="s">
        <v>1291</v>
      </c>
      <c r="O1385" s="180" t="s">
        <v>38</v>
      </c>
      <c r="P1385" s="17" t="s">
        <v>1292</v>
      </c>
      <c r="Q1385" s="123" t="s">
        <v>13</v>
      </c>
      <c r="R1385" s="123">
        <v>0.20500000000000002</v>
      </c>
      <c r="S1385" s="123">
        <v>0.20500000000000002</v>
      </c>
    </row>
    <row r="1386" spans="1:19">
      <c r="A1386" s="129" t="s">
        <v>1314</v>
      </c>
      <c r="B1386" s="127" t="s">
        <v>1313</v>
      </c>
      <c r="C1386" s="177" t="s">
        <v>2397</v>
      </c>
      <c r="D1386" s="127" t="s">
        <v>3</v>
      </c>
      <c r="F1386" s="124">
        <v>1</v>
      </c>
      <c r="G1386" s="126">
        <f>VLOOKUP(A1386,'CET uproszczony 15 07 2020'!$B$3:$G$778,6,0)</f>
        <v>78.900000000000006</v>
      </c>
      <c r="H1386" s="127" t="s">
        <v>5</v>
      </c>
      <c r="I1386" s="128">
        <v>0.23</v>
      </c>
      <c r="L1386" s="139">
        <v>5903669025962</v>
      </c>
      <c r="M1386" s="180" t="s">
        <v>82</v>
      </c>
      <c r="N1386" s="180" t="s">
        <v>1291</v>
      </c>
      <c r="O1386" s="180" t="s">
        <v>38</v>
      </c>
      <c r="P1386" s="17" t="s">
        <v>1292</v>
      </c>
      <c r="Q1386" s="123" t="s">
        <v>17</v>
      </c>
      <c r="R1386" s="123">
        <v>0.20500000000000002</v>
      </c>
      <c r="S1386" s="123">
        <v>0.20500000000000002</v>
      </c>
    </row>
    <row r="1387" spans="1:19">
      <c r="A1387" s="129" t="s">
        <v>1316</v>
      </c>
      <c r="B1387" s="127" t="s">
        <v>1315</v>
      </c>
      <c r="C1387" s="177" t="s">
        <v>2357</v>
      </c>
      <c r="D1387" s="127" t="s">
        <v>3</v>
      </c>
      <c r="F1387" s="124">
        <v>1</v>
      </c>
      <c r="G1387" s="126">
        <f>VLOOKUP(A1387,'CET uproszczony 15 07 2020'!$B$3:$G$778,6,0)</f>
        <v>80.099999999999994</v>
      </c>
      <c r="H1387" s="127" t="s">
        <v>5</v>
      </c>
      <c r="I1387" s="128">
        <v>0.23</v>
      </c>
      <c r="L1387" s="139">
        <v>5903669025979</v>
      </c>
      <c r="M1387" s="180" t="s">
        <v>82</v>
      </c>
      <c r="N1387" s="180" t="s">
        <v>1291</v>
      </c>
      <c r="O1387" s="180" t="s">
        <v>38</v>
      </c>
      <c r="P1387" s="17" t="s">
        <v>1292</v>
      </c>
      <c r="Q1387" s="123" t="s">
        <v>8</v>
      </c>
      <c r="R1387" s="123">
        <v>0.20500000000000002</v>
      </c>
      <c r="S1387" s="123">
        <v>0.20500000000000002</v>
      </c>
    </row>
    <row r="1388" spans="1:19">
      <c r="A1388" s="129" t="s">
        <v>1318</v>
      </c>
      <c r="B1388" s="127" t="s">
        <v>1317</v>
      </c>
      <c r="C1388" s="177" t="s">
        <v>2505</v>
      </c>
      <c r="D1388" s="127" t="s">
        <v>3</v>
      </c>
      <c r="F1388" s="124">
        <v>1</v>
      </c>
      <c r="G1388" s="126">
        <f>VLOOKUP(A1388,'CET uproszczony 15 07 2020'!$B$3:$G$778,6,0)</f>
        <v>80.099999999999994</v>
      </c>
      <c r="H1388" s="127" t="s">
        <v>5</v>
      </c>
      <c r="I1388" s="128">
        <v>0.23</v>
      </c>
      <c r="L1388" s="139">
        <v>5903669025986</v>
      </c>
      <c r="M1388" s="180" t="s">
        <v>82</v>
      </c>
      <c r="N1388" s="180" t="s">
        <v>1291</v>
      </c>
      <c r="O1388" s="180" t="s">
        <v>38</v>
      </c>
      <c r="P1388" s="17" t="s">
        <v>1292</v>
      </c>
      <c r="Q1388" s="123" t="s">
        <v>15</v>
      </c>
      <c r="R1388" s="123">
        <v>0.20500000000000002</v>
      </c>
      <c r="S1388" s="123">
        <v>0.20500000000000002</v>
      </c>
    </row>
    <row r="1389" spans="1:19">
      <c r="A1389" s="129" t="s">
        <v>1320</v>
      </c>
      <c r="B1389" s="127" t="s">
        <v>1319</v>
      </c>
      <c r="C1389" s="177" t="s">
        <v>2469</v>
      </c>
      <c r="D1389" s="127" t="s">
        <v>3</v>
      </c>
      <c r="F1389" s="124">
        <v>1</v>
      </c>
      <c r="G1389" s="126">
        <f>VLOOKUP(A1389,'CET uproszczony 15 07 2020'!$B$3:$G$778,6,0)</f>
        <v>87.2</v>
      </c>
      <c r="H1389" s="127" t="s">
        <v>5</v>
      </c>
      <c r="I1389" s="128">
        <v>0.23</v>
      </c>
      <c r="L1389" s="139">
        <v>5903669025993</v>
      </c>
      <c r="M1389" s="180" t="s">
        <v>82</v>
      </c>
      <c r="N1389" s="180" t="s">
        <v>1291</v>
      </c>
      <c r="O1389" s="180" t="s">
        <v>38</v>
      </c>
      <c r="P1389" s="17" t="s">
        <v>1292</v>
      </c>
      <c r="Q1389" s="123" t="s">
        <v>16</v>
      </c>
      <c r="R1389" s="123">
        <v>0</v>
      </c>
      <c r="S1389" s="123">
        <v>0</v>
      </c>
    </row>
    <row r="1390" spans="1:19">
      <c r="A1390" s="129" t="s">
        <v>1322</v>
      </c>
      <c r="B1390" s="127" t="s">
        <v>1321</v>
      </c>
      <c r="C1390" s="177" t="s">
        <v>2540</v>
      </c>
      <c r="D1390" s="127" t="s">
        <v>3</v>
      </c>
      <c r="F1390" s="124">
        <v>1</v>
      </c>
      <c r="G1390" s="126">
        <f>VLOOKUP(A1390,'CET uproszczony 15 07 2020'!$B$3:$G$778,6,0)</f>
        <v>80.099999999999994</v>
      </c>
      <c r="H1390" s="127" t="s">
        <v>5</v>
      </c>
      <c r="I1390" s="128">
        <v>0.23</v>
      </c>
      <c r="L1390" s="139">
        <v>5903669026006</v>
      </c>
      <c r="M1390" s="180" t="s">
        <v>82</v>
      </c>
      <c r="N1390" s="180" t="s">
        <v>1291</v>
      </c>
      <c r="O1390" s="180" t="s">
        <v>38</v>
      </c>
      <c r="P1390" s="17" t="s">
        <v>1292</v>
      </c>
      <c r="Q1390" s="123" t="s">
        <v>14</v>
      </c>
      <c r="R1390" s="123">
        <v>0.20500000000000002</v>
      </c>
      <c r="S1390" s="123">
        <v>0.20500000000000002</v>
      </c>
    </row>
    <row r="1391" spans="1:19">
      <c r="A1391" s="129" t="s">
        <v>1324</v>
      </c>
      <c r="B1391" s="127" t="s">
        <v>1323</v>
      </c>
      <c r="C1391" s="177" t="s">
        <v>2436</v>
      </c>
      <c r="D1391" s="127" t="s">
        <v>3</v>
      </c>
      <c r="F1391" s="124">
        <v>1</v>
      </c>
      <c r="G1391" s="126">
        <f>VLOOKUP(A1391,'CET uproszczony 15 07 2020'!$B$3:$G$778,6,0)</f>
        <v>80.099999999999994</v>
      </c>
      <c r="H1391" s="127" t="s">
        <v>5</v>
      </c>
      <c r="I1391" s="128">
        <v>0.23</v>
      </c>
      <c r="L1391" s="139">
        <v>5903669026013</v>
      </c>
      <c r="M1391" s="180" t="s">
        <v>82</v>
      </c>
      <c r="N1391" s="180" t="s">
        <v>1291</v>
      </c>
      <c r="O1391" s="180" t="s">
        <v>38</v>
      </c>
      <c r="P1391" s="17" t="s">
        <v>1292</v>
      </c>
      <c r="Q1391" s="123" t="s">
        <v>13</v>
      </c>
      <c r="R1391" s="123">
        <v>0</v>
      </c>
      <c r="S1391" s="123">
        <v>0</v>
      </c>
    </row>
    <row r="1392" spans="1:19">
      <c r="A1392" s="129" t="s">
        <v>1326</v>
      </c>
      <c r="B1392" s="127" t="s">
        <v>1325</v>
      </c>
      <c r="C1392" s="177" t="s">
        <v>2398</v>
      </c>
      <c r="D1392" s="127" t="s">
        <v>3</v>
      </c>
      <c r="F1392" s="124">
        <v>1</v>
      </c>
      <c r="G1392" s="126">
        <f>VLOOKUP(A1392,'CET uproszczony 15 07 2020'!$B$3:$G$778,6,0)</f>
        <v>80.099999999999994</v>
      </c>
      <c r="H1392" s="127" t="s">
        <v>5</v>
      </c>
      <c r="I1392" s="128">
        <v>0.23</v>
      </c>
      <c r="L1392" s="139">
        <v>5903669026020</v>
      </c>
      <c r="M1392" s="180" t="s">
        <v>82</v>
      </c>
      <c r="N1392" s="180" t="s">
        <v>1291</v>
      </c>
      <c r="O1392" s="180" t="s">
        <v>38</v>
      </c>
      <c r="P1392" s="17" t="s">
        <v>1292</v>
      </c>
      <c r="Q1392" s="123" t="s">
        <v>17</v>
      </c>
      <c r="R1392" s="123">
        <v>0.20500000000000002</v>
      </c>
      <c r="S1392" s="123">
        <v>0.20500000000000002</v>
      </c>
    </row>
    <row r="1393" spans="1:19">
      <c r="A1393" s="129" t="s">
        <v>1328</v>
      </c>
      <c r="B1393" s="127" t="s">
        <v>1327</v>
      </c>
      <c r="C1393" s="177" t="s">
        <v>2358</v>
      </c>
      <c r="D1393" s="127" t="s">
        <v>3</v>
      </c>
      <c r="F1393" s="124">
        <v>1</v>
      </c>
      <c r="G1393" s="126">
        <f>VLOOKUP(A1393,'CET uproszczony 15 07 2020'!$B$3:$G$778,6,0)</f>
        <v>81</v>
      </c>
      <c r="H1393" s="127" t="s">
        <v>5</v>
      </c>
      <c r="I1393" s="128">
        <v>0.23</v>
      </c>
      <c r="L1393" s="139">
        <v>5903669026037</v>
      </c>
      <c r="M1393" s="180" t="s">
        <v>82</v>
      </c>
      <c r="N1393" s="180" t="s">
        <v>1291</v>
      </c>
      <c r="O1393" s="180" t="s">
        <v>38</v>
      </c>
      <c r="P1393" s="17" t="s">
        <v>1292</v>
      </c>
      <c r="Q1393" s="123" t="s">
        <v>8</v>
      </c>
      <c r="R1393" s="123">
        <v>0</v>
      </c>
      <c r="S1393" s="123">
        <v>0</v>
      </c>
    </row>
    <row r="1394" spans="1:19">
      <c r="A1394" s="129" t="s">
        <v>1330</v>
      </c>
      <c r="B1394" s="127" t="s">
        <v>1329</v>
      </c>
      <c r="C1394" s="177" t="s">
        <v>2506</v>
      </c>
      <c r="D1394" s="127" t="s">
        <v>3</v>
      </c>
      <c r="F1394" s="124">
        <v>1</v>
      </c>
      <c r="G1394" s="126">
        <f>VLOOKUP(A1394,'CET uproszczony 15 07 2020'!$B$3:$G$778,6,0)</f>
        <v>81</v>
      </c>
      <c r="H1394" s="127" t="s">
        <v>5</v>
      </c>
      <c r="I1394" s="128">
        <v>0.23</v>
      </c>
      <c r="L1394" s="139">
        <v>5903669026044</v>
      </c>
      <c r="M1394" s="180" t="s">
        <v>82</v>
      </c>
      <c r="N1394" s="180" t="s">
        <v>1291</v>
      </c>
      <c r="O1394" s="180" t="s">
        <v>38</v>
      </c>
      <c r="P1394" s="17" t="s">
        <v>1292</v>
      </c>
      <c r="Q1394" s="123" t="s">
        <v>15</v>
      </c>
      <c r="R1394" s="123">
        <v>0.20500000000000002</v>
      </c>
      <c r="S1394" s="123">
        <v>0.20500000000000002</v>
      </c>
    </row>
    <row r="1395" spans="1:19">
      <c r="A1395" s="129" t="s">
        <v>1332</v>
      </c>
      <c r="B1395" s="127" t="s">
        <v>1331</v>
      </c>
      <c r="C1395" s="177" t="s">
        <v>2470</v>
      </c>
      <c r="D1395" s="127" t="s">
        <v>3</v>
      </c>
      <c r="F1395" s="124">
        <v>1</v>
      </c>
      <c r="G1395" s="126">
        <f>VLOOKUP(A1395,'CET uproszczony 15 07 2020'!$B$3:$G$778,6,0)</f>
        <v>88.1</v>
      </c>
      <c r="H1395" s="127" t="s">
        <v>5</v>
      </c>
      <c r="I1395" s="128">
        <v>0.23</v>
      </c>
      <c r="L1395" s="139">
        <v>5903669026051</v>
      </c>
      <c r="M1395" s="180" t="s">
        <v>82</v>
      </c>
      <c r="N1395" s="180" t="s">
        <v>1291</v>
      </c>
      <c r="O1395" s="180" t="s">
        <v>38</v>
      </c>
      <c r="P1395" s="17" t="s">
        <v>1292</v>
      </c>
      <c r="Q1395" s="123" t="s">
        <v>16</v>
      </c>
      <c r="R1395" s="123">
        <v>0</v>
      </c>
      <c r="S1395" s="123">
        <v>0</v>
      </c>
    </row>
    <row r="1396" spans="1:19">
      <c r="A1396" s="129" t="s">
        <v>1334</v>
      </c>
      <c r="B1396" s="127" t="s">
        <v>1333</v>
      </c>
      <c r="C1396" s="177" t="s">
        <v>2541</v>
      </c>
      <c r="D1396" s="127" t="s">
        <v>3</v>
      </c>
      <c r="F1396" s="124">
        <v>1</v>
      </c>
      <c r="G1396" s="126">
        <f>VLOOKUP(A1396,'CET uproszczony 15 07 2020'!$B$3:$G$778,6,0)</f>
        <v>81</v>
      </c>
      <c r="H1396" s="127" t="s">
        <v>5</v>
      </c>
      <c r="I1396" s="128">
        <v>0.23</v>
      </c>
      <c r="L1396" s="139">
        <v>5903669026068</v>
      </c>
      <c r="M1396" s="180" t="s">
        <v>82</v>
      </c>
      <c r="N1396" s="180" t="s">
        <v>1291</v>
      </c>
      <c r="O1396" s="180" t="s">
        <v>38</v>
      </c>
      <c r="P1396" s="17" t="s">
        <v>1292</v>
      </c>
      <c r="Q1396" s="123" t="s">
        <v>14</v>
      </c>
      <c r="R1396" s="123">
        <v>0.20500000000000002</v>
      </c>
      <c r="S1396" s="123">
        <v>0.20500000000000002</v>
      </c>
    </row>
    <row r="1397" spans="1:19">
      <c r="A1397" s="129" t="s">
        <v>1336</v>
      </c>
      <c r="B1397" s="127" t="s">
        <v>1335</v>
      </c>
      <c r="C1397" s="177" t="s">
        <v>2437</v>
      </c>
      <c r="D1397" s="127" t="s">
        <v>3</v>
      </c>
      <c r="F1397" s="124">
        <v>1</v>
      </c>
      <c r="G1397" s="126">
        <f>VLOOKUP(A1397,'CET uproszczony 15 07 2020'!$B$3:$G$778,6,0)</f>
        <v>81</v>
      </c>
      <c r="H1397" s="127" t="s">
        <v>5</v>
      </c>
      <c r="I1397" s="128">
        <v>0.23</v>
      </c>
      <c r="L1397" s="139">
        <v>5903669026075</v>
      </c>
      <c r="M1397" s="180" t="s">
        <v>82</v>
      </c>
      <c r="N1397" s="180" t="s">
        <v>1291</v>
      </c>
      <c r="O1397" s="180" t="s">
        <v>38</v>
      </c>
      <c r="P1397" s="17" t="s">
        <v>1292</v>
      </c>
      <c r="Q1397" s="123" t="s">
        <v>13</v>
      </c>
      <c r="R1397" s="123">
        <v>0</v>
      </c>
      <c r="S1397" s="123">
        <v>0</v>
      </c>
    </row>
    <row r="1398" spans="1:19">
      <c r="A1398" s="129" t="s">
        <v>1338</v>
      </c>
      <c r="B1398" s="127" t="s">
        <v>1337</v>
      </c>
      <c r="C1398" s="177" t="s">
        <v>2399</v>
      </c>
      <c r="D1398" s="127" t="s">
        <v>3</v>
      </c>
      <c r="F1398" s="124">
        <v>1</v>
      </c>
      <c r="G1398" s="126">
        <f>VLOOKUP(A1398,'CET uproszczony 15 07 2020'!$B$3:$G$778,6,0)</f>
        <v>81</v>
      </c>
      <c r="H1398" s="127" t="s">
        <v>5</v>
      </c>
      <c r="I1398" s="128">
        <v>0.23</v>
      </c>
      <c r="L1398" s="139">
        <v>5903669026082</v>
      </c>
      <c r="M1398" s="180" t="s">
        <v>82</v>
      </c>
      <c r="N1398" s="180" t="s">
        <v>1291</v>
      </c>
      <c r="O1398" s="180" t="s">
        <v>38</v>
      </c>
      <c r="P1398" s="17" t="s">
        <v>1292</v>
      </c>
      <c r="Q1398" s="123" t="s">
        <v>17</v>
      </c>
      <c r="R1398" s="123">
        <v>0.215</v>
      </c>
      <c r="S1398" s="123">
        <v>0.215</v>
      </c>
    </row>
    <row r="1399" spans="1:19">
      <c r="A1399" s="129" t="s">
        <v>1340</v>
      </c>
      <c r="B1399" s="127" t="s">
        <v>1339</v>
      </c>
      <c r="C1399" s="177" t="s">
        <v>2359</v>
      </c>
      <c r="D1399" s="127" t="s">
        <v>3</v>
      </c>
      <c r="F1399" s="124">
        <v>1</v>
      </c>
      <c r="G1399" s="126">
        <f>VLOOKUP(A1399,'CET uproszczony 15 07 2020'!$B$3:$G$778,6,0)</f>
        <v>82.1</v>
      </c>
      <c r="H1399" s="127" t="s">
        <v>5</v>
      </c>
      <c r="I1399" s="128">
        <v>0.23</v>
      </c>
      <c r="L1399" s="139">
        <v>5903669026099</v>
      </c>
      <c r="M1399" s="180" t="s">
        <v>82</v>
      </c>
      <c r="N1399" s="180" t="s">
        <v>1291</v>
      </c>
      <c r="O1399" s="180" t="s">
        <v>38</v>
      </c>
      <c r="P1399" s="17" t="s">
        <v>1292</v>
      </c>
      <c r="Q1399" s="123" t="s">
        <v>8</v>
      </c>
      <c r="R1399" s="123">
        <v>0</v>
      </c>
      <c r="S1399" s="123">
        <v>0</v>
      </c>
    </row>
    <row r="1400" spans="1:19">
      <c r="A1400" s="129" t="s">
        <v>1342</v>
      </c>
      <c r="B1400" s="127" t="s">
        <v>1341</v>
      </c>
      <c r="C1400" s="177" t="s">
        <v>2507</v>
      </c>
      <c r="D1400" s="127" t="s">
        <v>3</v>
      </c>
      <c r="F1400" s="124">
        <v>1</v>
      </c>
      <c r="G1400" s="126">
        <f>VLOOKUP(A1400,'CET uproszczony 15 07 2020'!$B$3:$G$778,6,0)</f>
        <v>82.1</v>
      </c>
      <c r="H1400" s="127" t="s">
        <v>5</v>
      </c>
      <c r="I1400" s="128">
        <v>0.23</v>
      </c>
      <c r="L1400" s="139">
        <v>5903669026105</v>
      </c>
      <c r="M1400" s="180" t="s">
        <v>82</v>
      </c>
      <c r="N1400" s="180" t="s">
        <v>1291</v>
      </c>
      <c r="O1400" s="180" t="s">
        <v>38</v>
      </c>
      <c r="P1400" s="17" t="s">
        <v>1292</v>
      </c>
      <c r="Q1400" s="123" t="s">
        <v>15</v>
      </c>
      <c r="R1400" s="123">
        <v>0.215</v>
      </c>
      <c r="S1400" s="123">
        <v>0.215</v>
      </c>
    </row>
    <row r="1401" spans="1:19">
      <c r="A1401" s="129" t="s">
        <v>1344</v>
      </c>
      <c r="B1401" s="127" t="s">
        <v>1343</v>
      </c>
      <c r="C1401" s="177" t="s">
        <v>2471</v>
      </c>
      <c r="D1401" s="127" t="s">
        <v>3</v>
      </c>
      <c r="F1401" s="124">
        <v>1</v>
      </c>
      <c r="G1401" s="126">
        <f>VLOOKUP(A1401,'CET uproszczony 15 07 2020'!$B$3:$G$778,6,0)</f>
        <v>89.1</v>
      </c>
      <c r="H1401" s="127" t="s">
        <v>5</v>
      </c>
      <c r="I1401" s="128">
        <v>0.23</v>
      </c>
      <c r="L1401" s="139">
        <v>5903669026112</v>
      </c>
      <c r="M1401" s="180" t="s">
        <v>82</v>
      </c>
      <c r="N1401" s="180" t="s">
        <v>1291</v>
      </c>
      <c r="O1401" s="180" t="s">
        <v>38</v>
      </c>
      <c r="P1401" s="17" t="s">
        <v>1292</v>
      </c>
      <c r="Q1401" s="123" t="s">
        <v>16</v>
      </c>
      <c r="R1401" s="123">
        <v>0</v>
      </c>
      <c r="S1401" s="123">
        <v>0</v>
      </c>
    </row>
    <row r="1402" spans="1:19">
      <c r="A1402" s="129" t="s">
        <v>1346</v>
      </c>
      <c r="B1402" s="127" t="s">
        <v>1345</v>
      </c>
      <c r="C1402" s="177" t="s">
        <v>2542</v>
      </c>
      <c r="D1402" s="127" t="s">
        <v>3</v>
      </c>
      <c r="F1402" s="124">
        <v>1</v>
      </c>
      <c r="G1402" s="126">
        <f>VLOOKUP(A1402,'CET uproszczony 15 07 2020'!$B$3:$G$778,6,0)</f>
        <v>82.1</v>
      </c>
      <c r="H1402" s="127" t="s">
        <v>5</v>
      </c>
      <c r="I1402" s="128">
        <v>0.23</v>
      </c>
      <c r="L1402" s="139">
        <v>5903669026129</v>
      </c>
      <c r="M1402" s="180" t="s">
        <v>82</v>
      </c>
      <c r="N1402" s="180" t="s">
        <v>1291</v>
      </c>
      <c r="O1402" s="180" t="s">
        <v>38</v>
      </c>
      <c r="P1402" s="17" t="s">
        <v>1292</v>
      </c>
      <c r="Q1402" s="123" t="s">
        <v>14</v>
      </c>
      <c r="R1402" s="123">
        <v>0.215</v>
      </c>
      <c r="S1402" s="123">
        <v>0.215</v>
      </c>
    </row>
    <row r="1403" spans="1:19">
      <c r="A1403" s="129" t="s">
        <v>1348</v>
      </c>
      <c r="B1403" s="127" t="s">
        <v>1347</v>
      </c>
      <c r="C1403" s="177" t="s">
        <v>2438</v>
      </c>
      <c r="D1403" s="127" t="s">
        <v>3</v>
      </c>
      <c r="F1403" s="124">
        <v>1</v>
      </c>
      <c r="G1403" s="126">
        <f>VLOOKUP(A1403,'CET uproszczony 15 07 2020'!$B$3:$G$778,6,0)</f>
        <v>82.1</v>
      </c>
      <c r="H1403" s="127" t="s">
        <v>5</v>
      </c>
      <c r="I1403" s="128">
        <v>0.23</v>
      </c>
      <c r="L1403" s="139">
        <v>5903669026136</v>
      </c>
      <c r="M1403" s="180" t="s">
        <v>82</v>
      </c>
      <c r="N1403" s="180" t="s">
        <v>1291</v>
      </c>
      <c r="O1403" s="180" t="s">
        <v>38</v>
      </c>
      <c r="P1403" s="17" t="s">
        <v>1292</v>
      </c>
      <c r="Q1403" s="123" t="s">
        <v>13</v>
      </c>
      <c r="R1403" s="123">
        <v>0</v>
      </c>
      <c r="S1403" s="123">
        <v>0</v>
      </c>
    </row>
    <row r="1404" spans="1:19">
      <c r="A1404" s="129" t="s">
        <v>1350</v>
      </c>
      <c r="B1404" s="127" t="s">
        <v>1349</v>
      </c>
      <c r="C1404" s="177" t="s">
        <v>2400</v>
      </c>
      <c r="D1404" s="127" t="s">
        <v>3</v>
      </c>
      <c r="F1404" s="124">
        <v>1</v>
      </c>
      <c r="G1404" s="126">
        <f>VLOOKUP(A1404,'CET uproszczony 15 07 2020'!$B$3:$G$778,6,0)</f>
        <v>82.1</v>
      </c>
      <c r="H1404" s="127" t="s">
        <v>5</v>
      </c>
      <c r="I1404" s="128">
        <v>0.23</v>
      </c>
      <c r="L1404" s="139">
        <v>5903669026143</v>
      </c>
      <c r="M1404" s="180" t="s">
        <v>82</v>
      </c>
      <c r="N1404" s="180" t="s">
        <v>1291</v>
      </c>
      <c r="O1404" s="180" t="s">
        <v>38</v>
      </c>
      <c r="P1404" s="17" t="s">
        <v>1292</v>
      </c>
      <c r="Q1404" s="123" t="s">
        <v>17</v>
      </c>
      <c r="R1404" s="123">
        <v>0.215</v>
      </c>
      <c r="S1404" s="123">
        <v>0.215</v>
      </c>
    </row>
    <row r="1405" spans="1:19">
      <c r="A1405" s="129" t="s">
        <v>1352</v>
      </c>
      <c r="B1405" s="127" t="s">
        <v>1351</v>
      </c>
      <c r="C1405" s="177" t="s">
        <v>2360</v>
      </c>
      <c r="D1405" s="127" t="s">
        <v>3</v>
      </c>
      <c r="F1405" s="124">
        <v>1</v>
      </c>
      <c r="G1405" s="126">
        <f>VLOOKUP(A1405,'CET uproszczony 15 07 2020'!$B$3:$G$778,6,0)</f>
        <v>83.1</v>
      </c>
      <c r="H1405" s="127" t="s">
        <v>5</v>
      </c>
      <c r="I1405" s="128">
        <v>0.23</v>
      </c>
      <c r="L1405" s="139">
        <v>5903669026150</v>
      </c>
      <c r="M1405" s="180" t="s">
        <v>82</v>
      </c>
      <c r="N1405" s="180" t="s">
        <v>1291</v>
      </c>
      <c r="O1405" s="180" t="s">
        <v>38</v>
      </c>
      <c r="P1405" s="17" t="s">
        <v>1292</v>
      </c>
      <c r="Q1405" s="123" t="s">
        <v>8</v>
      </c>
      <c r="R1405" s="123">
        <v>0</v>
      </c>
      <c r="S1405" s="123">
        <v>0</v>
      </c>
    </row>
    <row r="1406" spans="1:19">
      <c r="A1406" s="129" t="s">
        <v>1354</v>
      </c>
      <c r="B1406" s="127" t="s">
        <v>1353</v>
      </c>
      <c r="C1406" s="177" t="s">
        <v>2508</v>
      </c>
      <c r="D1406" s="127" t="s">
        <v>3</v>
      </c>
      <c r="F1406" s="124">
        <v>1</v>
      </c>
      <c r="G1406" s="126">
        <f>VLOOKUP(A1406,'CET uproszczony 15 07 2020'!$B$3:$G$778,6,0)</f>
        <v>83.1</v>
      </c>
      <c r="H1406" s="127" t="s">
        <v>5</v>
      </c>
      <c r="I1406" s="128">
        <v>0.23</v>
      </c>
      <c r="L1406" s="139">
        <v>5903669026167</v>
      </c>
      <c r="M1406" s="180" t="s">
        <v>82</v>
      </c>
      <c r="N1406" s="180" t="s">
        <v>1291</v>
      </c>
      <c r="O1406" s="180" t="s">
        <v>38</v>
      </c>
      <c r="P1406" s="17" t="s">
        <v>1292</v>
      </c>
      <c r="Q1406" s="123" t="s">
        <v>15</v>
      </c>
      <c r="R1406" s="123">
        <v>0.215</v>
      </c>
      <c r="S1406" s="123">
        <v>0.215</v>
      </c>
    </row>
    <row r="1407" spans="1:19">
      <c r="A1407" s="129" t="s">
        <v>1356</v>
      </c>
      <c r="B1407" s="127" t="s">
        <v>1355</v>
      </c>
      <c r="C1407" s="177" t="s">
        <v>2472</v>
      </c>
      <c r="D1407" s="127" t="s">
        <v>3</v>
      </c>
      <c r="F1407" s="124">
        <v>1</v>
      </c>
      <c r="G1407" s="126">
        <f>VLOOKUP(A1407,'CET uproszczony 15 07 2020'!$B$3:$G$778,6,0)</f>
        <v>90.2</v>
      </c>
      <c r="H1407" s="127" t="s">
        <v>5</v>
      </c>
      <c r="I1407" s="128">
        <v>0.23</v>
      </c>
      <c r="L1407" s="139">
        <v>5903669026174</v>
      </c>
      <c r="M1407" s="180" t="s">
        <v>82</v>
      </c>
      <c r="N1407" s="180" t="s">
        <v>1291</v>
      </c>
      <c r="O1407" s="180" t="s">
        <v>38</v>
      </c>
      <c r="P1407" s="17" t="s">
        <v>1292</v>
      </c>
      <c r="Q1407" s="123" t="s">
        <v>16</v>
      </c>
      <c r="R1407" s="123">
        <v>0</v>
      </c>
      <c r="S1407" s="123">
        <v>0</v>
      </c>
    </row>
    <row r="1408" spans="1:19">
      <c r="A1408" s="129" t="s">
        <v>1358</v>
      </c>
      <c r="B1408" s="127" t="s">
        <v>1357</v>
      </c>
      <c r="C1408" s="177" t="s">
        <v>2543</v>
      </c>
      <c r="D1408" s="127" t="s">
        <v>3</v>
      </c>
      <c r="F1408" s="124">
        <v>1</v>
      </c>
      <c r="G1408" s="126">
        <f>VLOOKUP(A1408,'CET uproszczony 15 07 2020'!$B$3:$G$778,6,0)</f>
        <v>83.1</v>
      </c>
      <c r="H1408" s="127" t="s">
        <v>5</v>
      </c>
      <c r="I1408" s="128">
        <v>0.23</v>
      </c>
      <c r="L1408" s="139">
        <v>5903669026181</v>
      </c>
      <c r="M1408" s="180" t="s">
        <v>82</v>
      </c>
      <c r="N1408" s="180" t="s">
        <v>1291</v>
      </c>
      <c r="O1408" s="180" t="s">
        <v>38</v>
      </c>
      <c r="P1408" s="17" t="s">
        <v>1292</v>
      </c>
      <c r="Q1408" s="123" t="s">
        <v>14</v>
      </c>
      <c r="R1408" s="123">
        <v>0.215</v>
      </c>
      <c r="S1408" s="123">
        <v>0.215</v>
      </c>
    </row>
    <row r="1409" spans="1:19">
      <c r="A1409" s="129" t="s">
        <v>1360</v>
      </c>
      <c r="B1409" s="127" t="s">
        <v>1359</v>
      </c>
      <c r="C1409" s="177" t="s">
        <v>2439</v>
      </c>
      <c r="D1409" s="127" t="s">
        <v>3</v>
      </c>
      <c r="F1409" s="124">
        <v>1</v>
      </c>
      <c r="G1409" s="126">
        <f>VLOOKUP(A1409,'CET uproszczony 15 07 2020'!$B$3:$G$778,6,0)</f>
        <v>83.1</v>
      </c>
      <c r="H1409" s="127" t="s">
        <v>5</v>
      </c>
      <c r="I1409" s="128">
        <v>0.23</v>
      </c>
      <c r="L1409" s="139">
        <v>5903669026198</v>
      </c>
      <c r="M1409" s="180" t="s">
        <v>82</v>
      </c>
      <c r="N1409" s="180" t="s">
        <v>1291</v>
      </c>
      <c r="O1409" s="180" t="s">
        <v>38</v>
      </c>
      <c r="P1409" s="17" t="s">
        <v>1292</v>
      </c>
      <c r="Q1409" s="123" t="s">
        <v>13</v>
      </c>
      <c r="R1409" s="123">
        <v>0</v>
      </c>
      <c r="S1409" s="123">
        <v>0</v>
      </c>
    </row>
    <row r="1410" spans="1:19">
      <c r="A1410" s="129" t="s">
        <v>1362</v>
      </c>
      <c r="B1410" s="127" t="s">
        <v>1361</v>
      </c>
      <c r="C1410" s="177" t="s">
        <v>2401</v>
      </c>
      <c r="D1410" s="127" t="s">
        <v>3</v>
      </c>
      <c r="F1410" s="124">
        <v>1</v>
      </c>
      <c r="G1410" s="126">
        <f>VLOOKUP(A1410,'CET uproszczony 15 07 2020'!$B$3:$G$778,6,0)</f>
        <v>83.1</v>
      </c>
      <c r="H1410" s="127" t="s">
        <v>5</v>
      </c>
      <c r="I1410" s="128">
        <v>0.23</v>
      </c>
      <c r="L1410" s="139">
        <v>5903669026204</v>
      </c>
      <c r="M1410" s="180" t="s">
        <v>82</v>
      </c>
      <c r="N1410" s="180" t="s">
        <v>1291</v>
      </c>
      <c r="O1410" s="180" t="s">
        <v>38</v>
      </c>
      <c r="P1410" s="17" t="s">
        <v>1292</v>
      </c>
      <c r="Q1410" s="123" t="s">
        <v>17</v>
      </c>
      <c r="R1410" s="123">
        <v>0.23500000000000001</v>
      </c>
      <c r="S1410" s="123">
        <v>0.23500000000000001</v>
      </c>
    </row>
    <row r="1411" spans="1:19">
      <c r="A1411" s="129" t="s">
        <v>1364</v>
      </c>
      <c r="B1411" s="127" t="s">
        <v>1363</v>
      </c>
      <c r="C1411" s="177" t="s">
        <v>2361</v>
      </c>
      <c r="D1411" s="127" t="s">
        <v>3</v>
      </c>
      <c r="F1411" s="124">
        <v>1</v>
      </c>
      <c r="G1411" s="126">
        <f>VLOOKUP(A1411,'CET uproszczony 15 07 2020'!$B$3:$G$778,6,0)</f>
        <v>84.1</v>
      </c>
      <c r="H1411" s="127" t="s">
        <v>5</v>
      </c>
      <c r="I1411" s="128">
        <v>0.23</v>
      </c>
      <c r="L1411" s="139">
        <v>5903669026211</v>
      </c>
      <c r="M1411" s="180" t="s">
        <v>82</v>
      </c>
      <c r="N1411" s="180" t="s">
        <v>1291</v>
      </c>
      <c r="O1411" s="180" t="s">
        <v>38</v>
      </c>
      <c r="P1411" s="17" t="s">
        <v>1292</v>
      </c>
      <c r="Q1411" s="123" t="s">
        <v>8</v>
      </c>
      <c r="R1411" s="123">
        <v>0</v>
      </c>
      <c r="S1411" s="123">
        <v>0</v>
      </c>
    </row>
    <row r="1412" spans="1:19">
      <c r="A1412" s="129" t="s">
        <v>1366</v>
      </c>
      <c r="B1412" s="127" t="s">
        <v>1365</v>
      </c>
      <c r="C1412" s="177" t="s">
        <v>2509</v>
      </c>
      <c r="D1412" s="127" t="s">
        <v>3</v>
      </c>
      <c r="F1412" s="124">
        <v>1</v>
      </c>
      <c r="G1412" s="126">
        <f>VLOOKUP(A1412,'CET uproszczony 15 07 2020'!$B$3:$G$778,6,0)</f>
        <v>84.1</v>
      </c>
      <c r="H1412" s="127" t="s">
        <v>5</v>
      </c>
      <c r="I1412" s="128">
        <v>0.23</v>
      </c>
      <c r="L1412" s="139">
        <v>5903669026228</v>
      </c>
      <c r="M1412" s="180" t="s">
        <v>82</v>
      </c>
      <c r="N1412" s="180" t="s">
        <v>1291</v>
      </c>
      <c r="O1412" s="180" t="s">
        <v>38</v>
      </c>
      <c r="P1412" s="17" t="s">
        <v>1292</v>
      </c>
      <c r="Q1412" s="123" t="s">
        <v>15</v>
      </c>
      <c r="R1412" s="123">
        <v>0.23500000000000001</v>
      </c>
      <c r="S1412" s="123">
        <v>0.23500000000000001</v>
      </c>
    </row>
    <row r="1413" spans="1:19">
      <c r="A1413" s="129" t="s">
        <v>1368</v>
      </c>
      <c r="B1413" s="127" t="s">
        <v>1367</v>
      </c>
      <c r="C1413" s="177" t="s">
        <v>2473</v>
      </c>
      <c r="D1413" s="127" t="s">
        <v>3</v>
      </c>
      <c r="F1413" s="124">
        <v>1</v>
      </c>
      <c r="G1413" s="126">
        <f>VLOOKUP(A1413,'CET uproszczony 15 07 2020'!$B$3:$G$778,6,0)</f>
        <v>91.2</v>
      </c>
      <c r="H1413" s="127" t="s">
        <v>5</v>
      </c>
      <c r="I1413" s="128">
        <v>0.23</v>
      </c>
      <c r="L1413" s="139">
        <v>5903669026235</v>
      </c>
      <c r="M1413" s="180" t="s">
        <v>82</v>
      </c>
      <c r="N1413" s="180" t="s">
        <v>1291</v>
      </c>
      <c r="O1413" s="180" t="s">
        <v>38</v>
      </c>
      <c r="P1413" s="17" t="s">
        <v>1292</v>
      </c>
      <c r="Q1413" s="123" t="s">
        <v>16</v>
      </c>
      <c r="R1413" s="123">
        <v>0</v>
      </c>
      <c r="S1413" s="123">
        <v>0</v>
      </c>
    </row>
    <row r="1414" spans="1:19">
      <c r="A1414" s="129" t="s">
        <v>1370</v>
      </c>
      <c r="B1414" s="127" t="s">
        <v>1369</v>
      </c>
      <c r="C1414" s="177" t="s">
        <v>2544</v>
      </c>
      <c r="D1414" s="127" t="s">
        <v>3</v>
      </c>
      <c r="F1414" s="124">
        <v>1</v>
      </c>
      <c r="G1414" s="126">
        <f>VLOOKUP(A1414,'CET uproszczony 15 07 2020'!$B$3:$G$778,6,0)</f>
        <v>84.1</v>
      </c>
      <c r="H1414" s="127" t="s">
        <v>5</v>
      </c>
      <c r="I1414" s="128">
        <v>0.23</v>
      </c>
      <c r="L1414" s="139">
        <v>5903669026242</v>
      </c>
      <c r="M1414" s="180" t="s">
        <v>82</v>
      </c>
      <c r="N1414" s="180" t="s">
        <v>1291</v>
      </c>
      <c r="O1414" s="180" t="s">
        <v>38</v>
      </c>
      <c r="P1414" s="17" t="s">
        <v>1292</v>
      </c>
      <c r="Q1414" s="123" t="s">
        <v>14</v>
      </c>
      <c r="R1414" s="123">
        <v>0.23500000000000001</v>
      </c>
      <c r="S1414" s="123">
        <v>0.23500000000000001</v>
      </c>
    </row>
    <row r="1415" spans="1:19">
      <c r="A1415" s="129" t="s">
        <v>1372</v>
      </c>
      <c r="B1415" s="127" t="s">
        <v>1371</v>
      </c>
      <c r="C1415" s="177" t="s">
        <v>2440</v>
      </c>
      <c r="D1415" s="127" t="s">
        <v>3</v>
      </c>
      <c r="F1415" s="124">
        <v>1</v>
      </c>
      <c r="G1415" s="126">
        <f>VLOOKUP(A1415,'CET uproszczony 15 07 2020'!$B$3:$G$778,6,0)</f>
        <v>84.1</v>
      </c>
      <c r="H1415" s="127" t="s">
        <v>5</v>
      </c>
      <c r="I1415" s="128">
        <v>0.23</v>
      </c>
      <c r="L1415" s="139">
        <v>5903669026259</v>
      </c>
      <c r="M1415" s="180" t="s">
        <v>82</v>
      </c>
      <c r="N1415" s="180" t="s">
        <v>1291</v>
      </c>
      <c r="O1415" s="180" t="s">
        <v>38</v>
      </c>
      <c r="P1415" s="17" t="s">
        <v>1292</v>
      </c>
      <c r="Q1415" s="123" t="s">
        <v>13</v>
      </c>
      <c r="R1415" s="123">
        <v>0</v>
      </c>
      <c r="S1415" s="123">
        <v>0</v>
      </c>
    </row>
    <row r="1416" spans="1:19">
      <c r="A1416" s="129" t="s">
        <v>1374</v>
      </c>
      <c r="B1416" s="127" t="s">
        <v>1373</v>
      </c>
      <c r="C1416" s="177" t="s">
        <v>2402</v>
      </c>
      <c r="D1416" s="127" t="s">
        <v>3</v>
      </c>
      <c r="F1416" s="124">
        <v>1</v>
      </c>
      <c r="G1416" s="126">
        <f>VLOOKUP(A1416,'CET uproszczony 15 07 2020'!$B$3:$G$778,6,0)</f>
        <v>84.1</v>
      </c>
      <c r="H1416" s="127" t="s">
        <v>5</v>
      </c>
      <c r="I1416" s="128">
        <v>0.23</v>
      </c>
      <c r="L1416" s="139">
        <v>5903669026266</v>
      </c>
      <c r="M1416" s="180" t="s">
        <v>82</v>
      </c>
      <c r="N1416" s="180" t="s">
        <v>1291</v>
      </c>
      <c r="O1416" s="180" t="s">
        <v>38</v>
      </c>
      <c r="P1416" s="17" t="s">
        <v>1292</v>
      </c>
      <c r="Q1416" s="123" t="s">
        <v>17</v>
      </c>
      <c r="R1416" s="123">
        <v>0.23500000000000001</v>
      </c>
      <c r="S1416" s="123">
        <v>0.23500000000000001</v>
      </c>
    </row>
    <row r="1417" spans="1:19">
      <c r="A1417" s="129" t="s">
        <v>1376</v>
      </c>
      <c r="B1417" s="127" t="s">
        <v>1375</v>
      </c>
      <c r="C1417" s="177" t="s">
        <v>2362</v>
      </c>
      <c r="D1417" s="127" t="s">
        <v>3</v>
      </c>
      <c r="F1417" s="124">
        <v>1</v>
      </c>
      <c r="G1417" s="126">
        <f>VLOOKUP(A1417,'CET uproszczony 15 07 2020'!$B$3:$G$778,6,0)</f>
        <v>5.7</v>
      </c>
      <c r="H1417" s="127" t="s">
        <v>5</v>
      </c>
      <c r="I1417" s="128">
        <v>0.23</v>
      </c>
      <c r="L1417" s="139">
        <v>5903669004851</v>
      </c>
      <c r="M1417" s="180" t="s">
        <v>82</v>
      </c>
      <c r="N1417" s="180" t="s">
        <v>1291</v>
      </c>
      <c r="O1417" s="180" t="s">
        <v>38</v>
      </c>
      <c r="P1417" s="17" t="s">
        <v>1292</v>
      </c>
      <c r="Q1417" s="123" t="s">
        <v>8</v>
      </c>
      <c r="R1417" s="123">
        <v>0</v>
      </c>
      <c r="S1417" s="123">
        <v>0</v>
      </c>
    </row>
    <row r="1418" spans="1:19">
      <c r="A1418" s="129" t="s">
        <v>1378</v>
      </c>
      <c r="B1418" s="127" t="s">
        <v>1377</v>
      </c>
      <c r="C1418" s="177" t="s">
        <v>2510</v>
      </c>
      <c r="D1418" s="127" t="s">
        <v>3</v>
      </c>
      <c r="F1418" s="124">
        <v>1</v>
      </c>
      <c r="G1418" s="126">
        <f>VLOOKUP(A1418,'CET uproszczony 15 07 2020'!$B$3:$G$778,6,0)</f>
        <v>5.8</v>
      </c>
      <c r="H1418" s="127" t="s">
        <v>5</v>
      </c>
      <c r="I1418" s="128">
        <v>0.23</v>
      </c>
      <c r="L1418" s="139">
        <v>5903669143734</v>
      </c>
      <c r="M1418" s="180" t="s">
        <v>82</v>
      </c>
      <c r="N1418" s="180" t="s">
        <v>1291</v>
      </c>
      <c r="O1418" s="180" t="s">
        <v>38</v>
      </c>
      <c r="P1418" s="17" t="s">
        <v>1292</v>
      </c>
      <c r="Q1418" s="123" t="s">
        <v>15</v>
      </c>
      <c r="R1418" s="123">
        <v>0.23500000000000001</v>
      </c>
      <c r="S1418" s="123">
        <v>0.23500000000000001</v>
      </c>
    </row>
    <row r="1419" spans="1:19">
      <c r="A1419" s="129" t="s">
        <v>1380</v>
      </c>
      <c r="B1419" s="127" t="s">
        <v>1379</v>
      </c>
      <c r="C1419" s="177" t="s">
        <v>2474</v>
      </c>
      <c r="D1419" s="127" t="s">
        <v>3</v>
      </c>
      <c r="F1419" s="124">
        <v>1</v>
      </c>
      <c r="G1419" s="126">
        <f>VLOOKUP(A1419,'CET uproszczony 15 07 2020'!$B$3:$G$778,6,0)</f>
        <v>6</v>
      </c>
      <c r="H1419" s="127" t="s">
        <v>5</v>
      </c>
      <c r="I1419" s="128">
        <v>0.23</v>
      </c>
      <c r="L1419" s="139">
        <v>5903669013365</v>
      </c>
      <c r="M1419" s="180" t="s">
        <v>82</v>
      </c>
      <c r="N1419" s="180" t="s">
        <v>1291</v>
      </c>
      <c r="O1419" s="180" t="s">
        <v>38</v>
      </c>
      <c r="P1419" s="17" t="s">
        <v>1292</v>
      </c>
      <c r="Q1419" s="123" t="s">
        <v>16</v>
      </c>
      <c r="R1419" s="123">
        <v>0</v>
      </c>
      <c r="S1419" s="123">
        <v>0</v>
      </c>
    </row>
    <row r="1420" spans="1:19">
      <c r="A1420" s="129" t="s">
        <v>1382</v>
      </c>
      <c r="B1420" s="127" t="s">
        <v>1381</v>
      </c>
      <c r="C1420" s="177" t="s">
        <v>2545</v>
      </c>
      <c r="D1420" s="127" t="s">
        <v>3</v>
      </c>
      <c r="F1420" s="124">
        <v>1</v>
      </c>
      <c r="G1420" s="126">
        <f>VLOOKUP(A1420,'CET uproszczony 15 07 2020'!$B$3:$G$778,6,0)</f>
        <v>5.7</v>
      </c>
      <c r="H1420" s="127" t="s">
        <v>5</v>
      </c>
      <c r="I1420" s="128">
        <v>0.23</v>
      </c>
      <c r="L1420" s="139">
        <v>5903669143819</v>
      </c>
      <c r="M1420" s="180" t="s">
        <v>82</v>
      </c>
      <c r="N1420" s="180" t="s">
        <v>1291</v>
      </c>
      <c r="O1420" s="180" t="s">
        <v>38</v>
      </c>
      <c r="P1420" s="17" t="s">
        <v>1292</v>
      </c>
      <c r="Q1420" s="123" t="s">
        <v>14</v>
      </c>
      <c r="R1420" s="123">
        <v>0.23500000000000001</v>
      </c>
      <c r="S1420" s="123">
        <v>0.23500000000000001</v>
      </c>
    </row>
    <row r="1421" spans="1:19">
      <c r="A1421" s="129" t="s">
        <v>1384</v>
      </c>
      <c r="B1421" s="127" t="s">
        <v>1383</v>
      </c>
      <c r="C1421" s="177" t="s">
        <v>2441</v>
      </c>
      <c r="D1421" s="127" t="s">
        <v>3</v>
      </c>
      <c r="F1421" s="124">
        <v>1</v>
      </c>
      <c r="G1421" s="126">
        <f>VLOOKUP(A1421,'CET uproszczony 15 07 2020'!$B$3:$G$778,6,0)</f>
        <v>5.8</v>
      </c>
      <c r="H1421" s="127" t="s">
        <v>5</v>
      </c>
      <c r="I1421" s="128">
        <v>0.23</v>
      </c>
      <c r="L1421" s="139">
        <v>5903669143932</v>
      </c>
      <c r="M1421" s="180" t="s">
        <v>82</v>
      </c>
      <c r="N1421" s="180" t="s">
        <v>1291</v>
      </c>
      <c r="O1421" s="180" t="s">
        <v>38</v>
      </c>
      <c r="P1421" s="17" t="s">
        <v>1292</v>
      </c>
      <c r="Q1421" s="123" t="s">
        <v>13</v>
      </c>
      <c r="R1421" s="123">
        <v>0</v>
      </c>
      <c r="S1421" s="123">
        <v>0</v>
      </c>
    </row>
    <row r="1422" spans="1:19">
      <c r="A1422" s="129" t="s">
        <v>1386</v>
      </c>
      <c r="B1422" s="127" t="s">
        <v>1385</v>
      </c>
      <c r="C1422" s="177" t="s">
        <v>2403</v>
      </c>
      <c r="D1422" s="127" t="s">
        <v>3</v>
      </c>
      <c r="F1422" s="124">
        <v>1</v>
      </c>
      <c r="G1422" s="126">
        <f>VLOOKUP(A1422,'CET uproszczony 15 07 2020'!$B$3:$G$778,6,0)</f>
        <v>5.8</v>
      </c>
      <c r="H1422" s="127" t="s">
        <v>5</v>
      </c>
      <c r="I1422" s="128">
        <v>0.23</v>
      </c>
      <c r="L1422" s="139">
        <v>5903669144014</v>
      </c>
      <c r="M1422" s="180" t="s">
        <v>82</v>
      </c>
      <c r="N1422" s="180" t="s">
        <v>1291</v>
      </c>
      <c r="O1422" s="180" t="s">
        <v>38</v>
      </c>
      <c r="P1422" s="17" t="s">
        <v>1292</v>
      </c>
      <c r="Q1422" s="123" t="s">
        <v>17</v>
      </c>
      <c r="R1422" s="123">
        <v>0.255</v>
      </c>
      <c r="S1422" s="123">
        <v>0.255</v>
      </c>
    </row>
    <row r="1423" spans="1:19">
      <c r="A1423" s="129" t="s">
        <v>1388</v>
      </c>
      <c r="B1423" s="127" t="s">
        <v>1387</v>
      </c>
      <c r="C1423" s="177" t="s">
        <v>2363</v>
      </c>
      <c r="D1423" s="127" t="s">
        <v>3</v>
      </c>
      <c r="F1423" s="124">
        <v>1</v>
      </c>
      <c r="G1423" s="126">
        <f>VLOOKUP(A1423,'CET uproszczony 15 07 2020'!$B$3:$G$778,6,0)</f>
        <v>6.2</v>
      </c>
      <c r="H1423" s="127" t="s">
        <v>5</v>
      </c>
      <c r="I1423" s="128">
        <v>0.23</v>
      </c>
      <c r="L1423" s="139">
        <v>5903669144052</v>
      </c>
      <c r="M1423" s="180" t="s">
        <v>82</v>
      </c>
      <c r="N1423" s="180" t="s">
        <v>1291</v>
      </c>
      <c r="O1423" s="180" t="s">
        <v>38</v>
      </c>
      <c r="P1423" s="17" t="s">
        <v>1292</v>
      </c>
      <c r="Q1423" s="123" t="s">
        <v>8</v>
      </c>
      <c r="R1423" s="123">
        <v>0</v>
      </c>
      <c r="S1423" s="123">
        <v>0</v>
      </c>
    </row>
    <row r="1424" spans="1:19">
      <c r="A1424" s="129" t="s">
        <v>1390</v>
      </c>
      <c r="B1424" s="127" t="s">
        <v>1389</v>
      </c>
      <c r="C1424" s="177" t="s">
        <v>2546</v>
      </c>
      <c r="D1424" s="127" t="s">
        <v>3</v>
      </c>
      <c r="F1424" s="124">
        <v>1</v>
      </c>
      <c r="G1424" s="126">
        <f>VLOOKUP(A1424,'CET uproszczony 15 07 2020'!$B$3:$G$778,6,0)</f>
        <v>6.2</v>
      </c>
      <c r="H1424" s="127" t="s">
        <v>5</v>
      </c>
      <c r="I1424" s="128">
        <v>0.23</v>
      </c>
      <c r="L1424" s="139">
        <v>5903669144090</v>
      </c>
      <c r="M1424" s="180" t="s">
        <v>82</v>
      </c>
      <c r="N1424" s="180" t="s">
        <v>1291</v>
      </c>
      <c r="O1424" s="180" t="s">
        <v>38</v>
      </c>
      <c r="P1424" s="17" t="s">
        <v>1292</v>
      </c>
      <c r="Q1424" s="123" t="s">
        <v>14</v>
      </c>
      <c r="R1424" s="123">
        <v>0.255</v>
      </c>
      <c r="S1424" s="123">
        <v>0.255</v>
      </c>
    </row>
    <row r="1425" spans="1:19">
      <c r="A1425" s="129" t="s">
        <v>1392</v>
      </c>
      <c r="B1425" s="127" t="s">
        <v>1391</v>
      </c>
      <c r="C1425" s="177" t="s">
        <v>2404</v>
      </c>
      <c r="D1425" s="127" t="s">
        <v>3</v>
      </c>
      <c r="F1425" s="124">
        <v>1</v>
      </c>
      <c r="G1425" s="126">
        <f>VLOOKUP(A1425,'CET uproszczony 15 07 2020'!$B$3:$G$778,6,0)</f>
        <v>6.3</v>
      </c>
      <c r="H1425" s="127" t="s">
        <v>5</v>
      </c>
      <c r="I1425" s="128">
        <v>0.23</v>
      </c>
      <c r="L1425" s="139">
        <v>5903669144175</v>
      </c>
      <c r="M1425" s="180" t="s">
        <v>82</v>
      </c>
      <c r="N1425" s="180" t="s">
        <v>1291</v>
      </c>
      <c r="O1425" s="180" t="s">
        <v>38</v>
      </c>
      <c r="P1425" s="17" t="s">
        <v>1292</v>
      </c>
      <c r="Q1425" s="123" t="s">
        <v>17</v>
      </c>
      <c r="R1425" s="123">
        <v>0</v>
      </c>
      <c r="S1425" s="123">
        <v>0</v>
      </c>
    </row>
    <row r="1426" spans="1:19">
      <c r="A1426" s="129" t="s">
        <v>1394</v>
      </c>
      <c r="B1426" s="127" t="s">
        <v>1393</v>
      </c>
      <c r="C1426" s="177" t="s">
        <v>2364</v>
      </c>
      <c r="D1426" s="127" t="s">
        <v>3</v>
      </c>
      <c r="F1426" s="124">
        <v>1</v>
      </c>
      <c r="G1426" s="126">
        <f>VLOOKUP(A1426,'CET uproszczony 15 07 2020'!$B$3:$G$778,6,0)</f>
        <v>5.7</v>
      </c>
      <c r="H1426" s="127" t="s">
        <v>5</v>
      </c>
      <c r="I1426" s="128">
        <v>0.23</v>
      </c>
      <c r="L1426" s="139">
        <v>5903669144212</v>
      </c>
      <c r="M1426" s="180" t="s">
        <v>82</v>
      </c>
      <c r="N1426" s="180" t="s">
        <v>1291</v>
      </c>
      <c r="O1426" s="180" t="s">
        <v>38</v>
      </c>
      <c r="P1426" s="17" t="s">
        <v>1292</v>
      </c>
      <c r="Q1426" s="123" t="s">
        <v>8</v>
      </c>
      <c r="R1426" s="123">
        <v>0.255</v>
      </c>
      <c r="S1426" s="123">
        <v>0.255</v>
      </c>
    </row>
    <row r="1427" spans="1:19">
      <c r="A1427" s="129" t="s">
        <v>1396</v>
      </c>
      <c r="B1427" s="127" t="s">
        <v>1395</v>
      </c>
      <c r="C1427" s="177" t="s">
        <v>2511</v>
      </c>
      <c r="D1427" s="127" t="s">
        <v>3</v>
      </c>
      <c r="F1427" s="124">
        <v>1</v>
      </c>
      <c r="G1427" s="126">
        <f>VLOOKUP(A1427,'CET uproszczony 15 07 2020'!$B$3:$G$778,6,0)</f>
        <v>6</v>
      </c>
      <c r="H1427" s="127" t="s">
        <v>5</v>
      </c>
      <c r="I1427" s="128">
        <v>0.23</v>
      </c>
      <c r="L1427" s="139">
        <v>5903669144250</v>
      </c>
      <c r="M1427" s="180" t="s">
        <v>82</v>
      </c>
      <c r="N1427" s="180" t="s">
        <v>1291</v>
      </c>
      <c r="O1427" s="180" t="s">
        <v>38</v>
      </c>
      <c r="P1427" s="17" t="s">
        <v>1292</v>
      </c>
      <c r="Q1427" s="123" t="s">
        <v>15</v>
      </c>
      <c r="R1427" s="123">
        <v>0</v>
      </c>
      <c r="S1427" s="123">
        <v>0</v>
      </c>
    </row>
    <row r="1428" spans="1:19">
      <c r="A1428" s="129" t="s">
        <v>1398</v>
      </c>
      <c r="B1428" s="127" t="s">
        <v>1397</v>
      </c>
      <c r="C1428" s="177" t="s">
        <v>2475</v>
      </c>
      <c r="D1428" s="127" t="s">
        <v>3</v>
      </c>
      <c r="F1428" s="124">
        <v>1</v>
      </c>
      <c r="G1428" s="126">
        <f>VLOOKUP(A1428,'CET uproszczony 15 07 2020'!$B$3:$G$778,6,0)</f>
        <v>6.1</v>
      </c>
      <c r="H1428" s="127" t="s">
        <v>5</v>
      </c>
      <c r="I1428" s="128">
        <v>0.23</v>
      </c>
      <c r="L1428" s="139">
        <v>5903669144298</v>
      </c>
      <c r="M1428" s="180" t="s">
        <v>82</v>
      </c>
      <c r="N1428" s="180" t="s">
        <v>1291</v>
      </c>
      <c r="O1428" s="180" t="s">
        <v>38</v>
      </c>
      <c r="P1428" s="17" t="s">
        <v>1292</v>
      </c>
      <c r="Q1428" s="123" t="s">
        <v>16</v>
      </c>
      <c r="R1428" s="123">
        <v>0.255</v>
      </c>
      <c r="S1428" s="123">
        <v>0.255</v>
      </c>
    </row>
    <row r="1429" spans="1:19">
      <c r="A1429" s="129" t="s">
        <v>1400</v>
      </c>
      <c r="B1429" s="127" t="s">
        <v>1399</v>
      </c>
      <c r="C1429" s="177" t="s">
        <v>2547</v>
      </c>
      <c r="D1429" s="127" t="s">
        <v>3</v>
      </c>
      <c r="F1429" s="124">
        <v>1</v>
      </c>
      <c r="G1429" s="126">
        <f>VLOOKUP(A1429,'CET uproszczony 15 07 2020'!$B$3:$G$778,6,0)</f>
        <v>5.7</v>
      </c>
      <c r="H1429" s="127" t="s">
        <v>5</v>
      </c>
      <c r="I1429" s="128">
        <v>0.23</v>
      </c>
      <c r="L1429" s="139">
        <v>5903669144335</v>
      </c>
      <c r="M1429" s="180" t="s">
        <v>82</v>
      </c>
      <c r="N1429" s="180" t="s">
        <v>1291</v>
      </c>
      <c r="O1429" s="180" t="s">
        <v>38</v>
      </c>
      <c r="P1429" s="17" t="s">
        <v>1292</v>
      </c>
      <c r="Q1429" s="123" t="s">
        <v>14</v>
      </c>
      <c r="R1429" s="123">
        <v>0</v>
      </c>
      <c r="S1429" s="123">
        <v>0</v>
      </c>
    </row>
    <row r="1430" spans="1:19">
      <c r="A1430" s="129" t="s">
        <v>1402</v>
      </c>
      <c r="B1430" s="127" t="s">
        <v>1401</v>
      </c>
      <c r="C1430" s="177" t="s">
        <v>2442</v>
      </c>
      <c r="D1430" s="127" t="s">
        <v>3</v>
      </c>
      <c r="F1430" s="124">
        <v>1</v>
      </c>
      <c r="G1430" s="126">
        <f>VLOOKUP(A1430,'CET uproszczony 15 07 2020'!$B$3:$G$778,6,0)</f>
        <v>6</v>
      </c>
      <c r="H1430" s="127" t="s">
        <v>5</v>
      </c>
      <c r="I1430" s="128">
        <v>0.23</v>
      </c>
      <c r="L1430" s="139">
        <v>5903669144496</v>
      </c>
      <c r="M1430" s="180" t="s">
        <v>82</v>
      </c>
      <c r="N1430" s="180" t="s">
        <v>1291</v>
      </c>
      <c r="O1430" s="180" t="s">
        <v>38</v>
      </c>
      <c r="P1430" s="17" t="s">
        <v>1292</v>
      </c>
      <c r="Q1430" s="123" t="s">
        <v>13</v>
      </c>
      <c r="R1430" s="123">
        <v>0.255</v>
      </c>
      <c r="S1430" s="123">
        <v>0.255</v>
      </c>
    </row>
    <row r="1431" spans="1:19">
      <c r="A1431" s="129" t="s">
        <v>1404</v>
      </c>
      <c r="B1431" s="127" t="s">
        <v>1403</v>
      </c>
      <c r="C1431" s="177" t="s">
        <v>2405</v>
      </c>
      <c r="D1431" s="127" t="s">
        <v>3</v>
      </c>
      <c r="F1431" s="124">
        <v>1</v>
      </c>
      <c r="G1431" s="126">
        <f>VLOOKUP(A1431,'CET uproszczony 15 07 2020'!$B$3:$G$778,6,0)</f>
        <v>6</v>
      </c>
      <c r="H1431" s="127" t="s">
        <v>5</v>
      </c>
      <c r="I1431" s="128">
        <v>0.23</v>
      </c>
      <c r="L1431" s="139">
        <v>5903669144533</v>
      </c>
      <c r="M1431" s="180" t="s">
        <v>82</v>
      </c>
      <c r="N1431" s="180" t="s">
        <v>1291</v>
      </c>
      <c r="O1431" s="180" t="s">
        <v>38</v>
      </c>
      <c r="P1431" s="17" t="s">
        <v>1292</v>
      </c>
      <c r="Q1431" s="123" t="s">
        <v>17</v>
      </c>
      <c r="R1431" s="123">
        <v>0</v>
      </c>
      <c r="S1431" s="123">
        <v>0</v>
      </c>
    </row>
    <row r="1432" spans="1:19">
      <c r="A1432" s="129" t="s">
        <v>1406</v>
      </c>
      <c r="B1432" s="127" t="s">
        <v>1405</v>
      </c>
      <c r="C1432" s="177" t="s">
        <v>2365</v>
      </c>
      <c r="D1432" s="127" t="s">
        <v>3</v>
      </c>
      <c r="F1432" s="124">
        <v>1</v>
      </c>
      <c r="G1432" s="126">
        <f>VLOOKUP(A1432,'CET uproszczony 15 07 2020'!$B$3:$G$778,6,0)</f>
        <v>6.3</v>
      </c>
      <c r="H1432" s="127" t="s">
        <v>5</v>
      </c>
      <c r="I1432" s="128">
        <v>0.23</v>
      </c>
      <c r="L1432" s="139">
        <v>5903669022787</v>
      </c>
      <c r="M1432" s="180" t="s">
        <v>82</v>
      </c>
      <c r="N1432" s="180" t="s">
        <v>1291</v>
      </c>
      <c r="O1432" s="180" t="s">
        <v>38</v>
      </c>
      <c r="P1432" s="17" t="s">
        <v>1292</v>
      </c>
      <c r="Q1432" s="123" t="s">
        <v>8</v>
      </c>
      <c r="R1432" s="123">
        <v>0.27500000000000002</v>
      </c>
      <c r="S1432" s="123">
        <v>0.27500000000000002</v>
      </c>
    </row>
    <row r="1433" spans="1:19">
      <c r="A1433" s="129" t="s">
        <v>1408</v>
      </c>
      <c r="B1433" s="127" t="s">
        <v>1407</v>
      </c>
      <c r="C1433" s="177" t="s">
        <v>2512</v>
      </c>
      <c r="D1433" s="127" t="s">
        <v>3</v>
      </c>
      <c r="F1433" s="124">
        <v>1</v>
      </c>
      <c r="G1433" s="126">
        <f>VLOOKUP(A1433,'CET uproszczony 15 07 2020'!$B$3:$G$778,6,0)</f>
        <v>6.5</v>
      </c>
      <c r="H1433" s="127" t="s">
        <v>5</v>
      </c>
      <c r="I1433" s="128">
        <v>0.23</v>
      </c>
      <c r="L1433" s="139">
        <v>5903669022794</v>
      </c>
      <c r="M1433" s="180" t="s">
        <v>82</v>
      </c>
      <c r="N1433" s="180" t="s">
        <v>1291</v>
      </c>
      <c r="O1433" s="180" t="s">
        <v>38</v>
      </c>
      <c r="P1433" s="17" t="s">
        <v>1292</v>
      </c>
      <c r="Q1433" s="123" t="s">
        <v>15</v>
      </c>
      <c r="R1433" s="123">
        <v>0</v>
      </c>
      <c r="S1433" s="123">
        <v>0</v>
      </c>
    </row>
    <row r="1434" spans="1:19">
      <c r="A1434" s="129" t="s">
        <v>1410</v>
      </c>
      <c r="B1434" s="127" t="s">
        <v>1409</v>
      </c>
      <c r="C1434" s="177" t="s">
        <v>2476</v>
      </c>
      <c r="D1434" s="127" t="s">
        <v>3</v>
      </c>
      <c r="F1434" s="124">
        <v>1</v>
      </c>
      <c r="G1434" s="126">
        <f>VLOOKUP(A1434,'CET uproszczony 15 07 2020'!$B$3:$G$778,6,0)</f>
        <v>6.6</v>
      </c>
      <c r="H1434" s="127" t="s">
        <v>5</v>
      </c>
      <c r="I1434" s="128">
        <v>0.23</v>
      </c>
      <c r="L1434" s="139">
        <v>5903669022800</v>
      </c>
      <c r="M1434" s="180" t="s">
        <v>82</v>
      </c>
      <c r="N1434" s="180" t="s">
        <v>1291</v>
      </c>
      <c r="O1434" s="180" t="s">
        <v>38</v>
      </c>
      <c r="P1434" s="17" t="s">
        <v>1292</v>
      </c>
      <c r="Q1434" s="123" t="s">
        <v>16</v>
      </c>
      <c r="R1434" s="123">
        <v>0.27500000000000002</v>
      </c>
      <c r="S1434" s="123">
        <v>0.27500000000000002</v>
      </c>
    </row>
    <row r="1435" spans="1:19">
      <c r="A1435" s="129" t="s">
        <v>1412</v>
      </c>
      <c r="B1435" s="127" t="s">
        <v>1411</v>
      </c>
      <c r="C1435" s="177" t="s">
        <v>2548</v>
      </c>
      <c r="D1435" s="127" t="s">
        <v>3</v>
      </c>
      <c r="F1435" s="124">
        <v>1</v>
      </c>
      <c r="G1435" s="126">
        <f>VLOOKUP(A1435,'CET uproszczony 15 07 2020'!$B$3:$G$778,6,0)</f>
        <v>6.3</v>
      </c>
      <c r="H1435" s="127" t="s">
        <v>5</v>
      </c>
      <c r="I1435" s="128">
        <v>0.23</v>
      </c>
      <c r="L1435" s="139">
        <v>5903669022817</v>
      </c>
      <c r="M1435" s="180" t="s">
        <v>82</v>
      </c>
      <c r="N1435" s="180" t="s">
        <v>1291</v>
      </c>
      <c r="O1435" s="180" t="s">
        <v>38</v>
      </c>
      <c r="P1435" s="17" t="s">
        <v>1292</v>
      </c>
      <c r="Q1435" s="123" t="s">
        <v>14</v>
      </c>
      <c r="R1435" s="123">
        <v>0</v>
      </c>
      <c r="S1435" s="123">
        <v>0</v>
      </c>
    </row>
    <row r="1436" spans="1:19">
      <c r="A1436" s="129" t="s">
        <v>1414</v>
      </c>
      <c r="B1436" s="127" t="s">
        <v>1413</v>
      </c>
      <c r="C1436" s="177" t="s">
        <v>2443</v>
      </c>
      <c r="D1436" s="127" t="s">
        <v>3</v>
      </c>
      <c r="F1436" s="124">
        <v>1</v>
      </c>
      <c r="G1436" s="126">
        <f>VLOOKUP(A1436,'CET uproszczony 15 07 2020'!$B$3:$G$778,6,0)</f>
        <v>6.5</v>
      </c>
      <c r="H1436" s="127" t="s">
        <v>5</v>
      </c>
      <c r="I1436" s="128">
        <v>0.23</v>
      </c>
      <c r="L1436" s="139">
        <v>5903669022848</v>
      </c>
      <c r="M1436" s="180" t="s">
        <v>82</v>
      </c>
      <c r="N1436" s="180" t="s">
        <v>1291</v>
      </c>
      <c r="O1436" s="180" t="s">
        <v>38</v>
      </c>
      <c r="P1436" s="17" t="s">
        <v>1292</v>
      </c>
      <c r="Q1436" s="123" t="s">
        <v>13</v>
      </c>
      <c r="R1436" s="123">
        <v>0.27500000000000002</v>
      </c>
      <c r="S1436" s="123">
        <v>0.27500000000000002</v>
      </c>
    </row>
    <row r="1437" spans="1:19">
      <c r="A1437" s="129" t="s">
        <v>1416</v>
      </c>
      <c r="B1437" s="127" t="s">
        <v>1415</v>
      </c>
      <c r="C1437" s="177" t="s">
        <v>2406</v>
      </c>
      <c r="D1437" s="127" t="s">
        <v>3</v>
      </c>
      <c r="F1437" s="124">
        <v>1</v>
      </c>
      <c r="G1437" s="126">
        <f>VLOOKUP(A1437,'CET uproszczony 15 07 2020'!$B$3:$G$778,6,0)</f>
        <v>6.5</v>
      </c>
      <c r="H1437" s="127" t="s">
        <v>5</v>
      </c>
      <c r="I1437" s="128">
        <v>0.23</v>
      </c>
      <c r="L1437" s="139">
        <v>5903669022862</v>
      </c>
      <c r="M1437" s="180" t="s">
        <v>82</v>
      </c>
      <c r="N1437" s="180" t="s">
        <v>1291</v>
      </c>
      <c r="O1437" s="180" t="s">
        <v>38</v>
      </c>
      <c r="P1437" s="17" t="s">
        <v>1292</v>
      </c>
      <c r="Q1437" s="123" t="s">
        <v>17</v>
      </c>
      <c r="R1437" s="123">
        <v>0</v>
      </c>
      <c r="S1437" s="123">
        <v>0</v>
      </c>
    </row>
    <row r="1438" spans="1:19">
      <c r="A1438" s="129" t="s">
        <v>1418</v>
      </c>
      <c r="B1438" s="127" t="s">
        <v>1417</v>
      </c>
      <c r="C1438" s="177" t="s">
        <v>2366</v>
      </c>
      <c r="D1438" s="127" t="s">
        <v>3</v>
      </c>
      <c r="F1438" s="124">
        <v>1</v>
      </c>
      <c r="G1438" s="126">
        <f>VLOOKUP(A1438,'CET uproszczony 15 07 2020'!$B$3:$G$778,6,0)</f>
        <v>6.7</v>
      </c>
      <c r="H1438" s="127" t="s">
        <v>5</v>
      </c>
      <c r="I1438" s="128">
        <v>0.23</v>
      </c>
      <c r="L1438" s="139">
        <v>5903669145707</v>
      </c>
      <c r="M1438" s="180" t="s">
        <v>82</v>
      </c>
      <c r="N1438" s="180" t="s">
        <v>1291</v>
      </c>
      <c r="O1438" s="180" t="s">
        <v>38</v>
      </c>
      <c r="P1438" s="17" t="s">
        <v>1292</v>
      </c>
      <c r="Q1438" s="123" t="s">
        <v>8</v>
      </c>
      <c r="R1438" s="123">
        <v>0.27500000000000002</v>
      </c>
      <c r="S1438" s="123">
        <v>0.27500000000000002</v>
      </c>
    </row>
    <row r="1439" spans="1:19">
      <c r="A1439" s="129" t="s">
        <v>1420</v>
      </c>
      <c r="B1439" s="127" t="s">
        <v>1419</v>
      </c>
      <c r="C1439" s="177" t="s">
        <v>2513</v>
      </c>
      <c r="D1439" s="127" t="s">
        <v>3</v>
      </c>
      <c r="F1439" s="124">
        <v>1</v>
      </c>
      <c r="G1439" s="126">
        <f>VLOOKUP(A1439,'CET uproszczony 15 07 2020'!$B$3:$G$778,6,0)</f>
        <v>7</v>
      </c>
      <c r="H1439" s="127" t="s">
        <v>5</v>
      </c>
      <c r="I1439" s="128">
        <v>0.23</v>
      </c>
      <c r="L1439" s="139">
        <v>5903669145745</v>
      </c>
      <c r="M1439" s="180" t="s">
        <v>82</v>
      </c>
      <c r="N1439" s="180" t="s">
        <v>1291</v>
      </c>
      <c r="O1439" s="180" t="s">
        <v>38</v>
      </c>
      <c r="P1439" s="17" t="s">
        <v>1292</v>
      </c>
      <c r="Q1439" s="123" t="s">
        <v>15</v>
      </c>
      <c r="R1439" s="123">
        <v>0</v>
      </c>
      <c r="S1439" s="123">
        <v>0</v>
      </c>
    </row>
    <row r="1440" spans="1:19">
      <c r="A1440" s="129" t="s">
        <v>1422</v>
      </c>
      <c r="B1440" s="127" t="s">
        <v>1421</v>
      </c>
      <c r="C1440" s="177" t="s">
        <v>2477</v>
      </c>
      <c r="D1440" s="127" t="s">
        <v>3</v>
      </c>
      <c r="F1440" s="124">
        <v>1</v>
      </c>
      <c r="G1440" s="126">
        <f>VLOOKUP(A1440,'CET uproszczony 15 07 2020'!$B$3:$G$778,6,0)</f>
        <v>7.6</v>
      </c>
      <c r="H1440" s="127" t="s">
        <v>5</v>
      </c>
      <c r="I1440" s="128">
        <v>0.23</v>
      </c>
      <c r="L1440" s="139">
        <v>5903669145783</v>
      </c>
      <c r="M1440" s="180" t="s">
        <v>82</v>
      </c>
      <c r="N1440" s="180" t="s">
        <v>1291</v>
      </c>
      <c r="O1440" s="180" t="s">
        <v>38</v>
      </c>
      <c r="P1440" s="17" t="s">
        <v>1292</v>
      </c>
      <c r="Q1440" s="123" t="s">
        <v>16</v>
      </c>
      <c r="R1440" s="123">
        <v>0.29499999999999998</v>
      </c>
      <c r="S1440" s="123">
        <v>0.29499999999999998</v>
      </c>
    </row>
    <row r="1441" spans="1:19">
      <c r="A1441" s="129" t="s">
        <v>1424</v>
      </c>
      <c r="B1441" s="127" t="s">
        <v>1423</v>
      </c>
      <c r="C1441" s="177" t="s">
        <v>2549</v>
      </c>
      <c r="D1441" s="127" t="s">
        <v>3</v>
      </c>
      <c r="F1441" s="124">
        <v>1</v>
      </c>
      <c r="G1441" s="126">
        <f>VLOOKUP(A1441,'CET uproszczony 15 07 2020'!$B$3:$G$778,6,0)</f>
        <v>6.7</v>
      </c>
      <c r="H1441" s="127" t="s">
        <v>5</v>
      </c>
      <c r="I1441" s="128">
        <v>0.23</v>
      </c>
      <c r="L1441" s="139">
        <v>5903669145820</v>
      </c>
      <c r="M1441" s="180" t="s">
        <v>82</v>
      </c>
      <c r="N1441" s="180" t="s">
        <v>1291</v>
      </c>
      <c r="O1441" s="180" t="s">
        <v>38</v>
      </c>
      <c r="P1441" s="17" t="s">
        <v>1292</v>
      </c>
      <c r="Q1441" s="123" t="s">
        <v>14</v>
      </c>
      <c r="R1441" s="123">
        <v>0</v>
      </c>
      <c r="S1441" s="123">
        <v>0</v>
      </c>
    </row>
    <row r="1442" spans="1:19">
      <c r="A1442" s="129" t="s">
        <v>1426</v>
      </c>
      <c r="B1442" s="127" t="s">
        <v>1425</v>
      </c>
      <c r="C1442" s="177" t="s">
        <v>2407</v>
      </c>
      <c r="D1442" s="127" t="s">
        <v>3</v>
      </c>
      <c r="F1442" s="124">
        <v>1</v>
      </c>
      <c r="G1442" s="126">
        <f>VLOOKUP(A1442,'CET uproszczony 15 07 2020'!$B$3:$G$778,6,0)</f>
        <v>7</v>
      </c>
      <c r="H1442" s="127" t="s">
        <v>5</v>
      </c>
      <c r="I1442" s="128">
        <v>0.23</v>
      </c>
      <c r="L1442" s="139">
        <v>5903669145868</v>
      </c>
      <c r="M1442" s="180" t="s">
        <v>82</v>
      </c>
      <c r="N1442" s="180" t="s">
        <v>1291</v>
      </c>
      <c r="O1442" s="180" t="s">
        <v>38</v>
      </c>
      <c r="P1442" s="17" t="s">
        <v>1292</v>
      </c>
      <c r="Q1442" s="123" t="s">
        <v>17</v>
      </c>
      <c r="R1442" s="123">
        <v>0.29499999999999998</v>
      </c>
      <c r="S1442" s="123">
        <v>0.29499999999999998</v>
      </c>
    </row>
    <row r="1443" spans="1:19">
      <c r="A1443" s="129" t="s">
        <v>1428</v>
      </c>
      <c r="B1443" s="127" t="s">
        <v>1427</v>
      </c>
      <c r="C1443" s="177" t="s">
        <v>2367</v>
      </c>
      <c r="D1443" s="127" t="s">
        <v>3</v>
      </c>
      <c r="F1443" s="124">
        <v>1</v>
      </c>
      <c r="G1443" s="126">
        <f>VLOOKUP(A1443,'CET uproszczony 15 07 2020'!$B$3:$G$778,6,0)</f>
        <v>6.4</v>
      </c>
      <c r="H1443" s="127" t="s">
        <v>5</v>
      </c>
      <c r="I1443" s="128">
        <v>0.23</v>
      </c>
      <c r="L1443" s="139">
        <v>5903669145905</v>
      </c>
      <c r="M1443" s="180" t="s">
        <v>82</v>
      </c>
      <c r="N1443" s="180" t="s">
        <v>1291</v>
      </c>
      <c r="O1443" s="180" t="s">
        <v>38</v>
      </c>
      <c r="P1443" s="17" t="s">
        <v>1292</v>
      </c>
      <c r="Q1443" s="123" t="s">
        <v>8</v>
      </c>
      <c r="R1443" s="123">
        <v>0</v>
      </c>
      <c r="S1443" s="123">
        <v>0</v>
      </c>
    </row>
    <row r="1444" spans="1:19">
      <c r="A1444" s="129" t="s">
        <v>1430</v>
      </c>
      <c r="B1444" s="127" t="s">
        <v>1429</v>
      </c>
      <c r="C1444" s="177" t="s">
        <v>2514</v>
      </c>
      <c r="D1444" s="127" t="s">
        <v>3</v>
      </c>
      <c r="F1444" s="124">
        <v>1</v>
      </c>
      <c r="G1444" s="126">
        <f>VLOOKUP(A1444,'CET uproszczony 15 07 2020'!$B$3:$G$778,6,0)</f>
        <v>6.5</v>
      </c>
      <c r="H1444" s="127" t="s">
        <v>5</v>
      </c>
      <c r="I1444" s="128">
        <v>0.23</v>
      </c>
      <c r="L1444" s="139">
        <v>5903669145943</v>
      </c>
      <c r="M1444" s="180" t="s">
        <v>82</v>
      </c>
      <c r="N1444" s="180" t="s">
        <v>1291</v>
      </c>
      <c r="O1444" s="180" t="s">
        <v>38</v>
      </c>
      <c r="P1444" s="17" t="s">
        <v>1292</v>
      </c>
      <c r="Q1444" s="123" t="s">
        <v>15</v>
      </c>
      <c r="R1444" s="123">
        <v>0.29499999999999998</v>
      </c>
      <c r="S1444" s="123">
        <v>0.29499999999999998</v>
      </c>
    </row>
    <row r="1445" spans="1:19">
      <c r="A1445" s="129" t="s">
        <v>1432</v>
      </c>
      <c r="B1445" s="127" t="s">
        <v>1431</v>
      </c>
      <c r="C1445" s="177" t="s">
        <v>2478</v>
      </c>
      <c r="D1445" s="127" t="s">
        <v>3</v>
      </c>
      <c r="F1445" s="124">
        <v>1</v>
      </c>
      <c r="G1445" s="126">
        <f>VLOOKUP(A1445,'CET uproszczony 15 07 2020'!$B$3:$G$778,6,0)</f>
        <v>6.7</v>
      </c>
      <c r="H1445" s="127" t="s">
        <v>5</v>
      </c>
      <c r="I1445" s="128">
        <v>0.23</v>
      </c>
      <c r="L1445" s="139">
        <v>5903669146025</v>
      </c>
      <c r="M1445" s="180" t="s">
        <v>82</v>
      </c>
      <c r="N1445" s="180" t="s">
        <v>1291</v>
      </c>
      <c r="O1445" s="180" t="s">
        <v>38</v>
      </c>
      <c r="P1445" s="17" t="s">
        <v>1292</v>
      </c>
      <c r="Q1445" s="123" t="s">
        <v>16</v>
      </c>
      <c r="R1445" s="123">
        <v>0</v>
      </c>
      <c r="S1445" s="123">
        <v>0</v>
      </c>
    </row>
    <row r="1446" spans="1:19">
      <c r="A1446" s="129" t="s">
        <v>1434</v>
      </c>
      <c r="B1446" s="127" t="s">
        <v>1433</v>
      </c>
      <c r="C1446" s="177" t="s">
        <v>2550</v>
      </c>
      <c r="D1446" s="127" t="s">
        <v>3</v>
      </c>
      <c r="F1446" s="124">
        <v>1</v>
      </c>
      <c r="G1446" s="126">
        <f>VLOOKUP(A1446,'CET uproszczony 15 07 2020'!$B$3:$G$778,6,0)</f>
        <v>6.4</v>
      </c>
      <c r="H1446" s="127" t="s">
        <v>5</v>
      </c>
      <c r="I1446" s="128">
        <v>0.23</v>
      </c>
      <c r="L1446" s="139">
        <v>5903669146063</v>
      </c>
      <c r="M1446" s="180" t="s">
        <v>82</v>
      </c>
      <c r="N1446" s="180" t="s">
        <v>1291</v>
      </c>
      <c r="O1446" s="180" t="s">
        <v>38</v>
      </c>
      <c r="P1446" s="17" t="s">
        <v>1292</v>
      </c>
      <c r="Q1446" s="123" t="s">
        <v>14</v>
      </c>
      <c r="R1446" s="123">
        <v>0.29499999999999998</v>
      </c>
      <c r="S1446" s="123">
        <v>0.29499999999999998</v>
      </c>
    </row>
    <row r="1447" spans="1:19">
      <c r="A1447" s="129" t="s">
        <v>1436</v>
      </c>
      <c r="B1447" s="127" t="s">
        <v>1435</v>
      </c>
      <c r="C1447" s="177" t="s">
        <v>2444</v>
      </c>
      <c r="D1447" s="127" t="s">
        <v>3</v>
      </c>
      <c r="F1447" s="124">
        <v>1</v>
      </c>
      <c r="G1447" s="126">
        <f>VLOOKUP(A1447,'CET uproszczony 15 07 2020'!$B$3:$G$778,6,0)</f>
        <v>6.5</v>
      </c>
      <c r="H1447" s="127" t="s">
        <v>5</v>
      </c>
      <c r="I1447" s="128">
        <v>0.23</v>
      </c>
      <c r="L1447" s="139">
        <v>5903669146100</v>
      </c>
      <c r="M1447" s="180" t="s">
        <v>82</v>
      </c>
      <c r="N1447" s="180" t="s">
        <v>1291</v>
      </c>
      <c r="O1447" s="180" t="s">
        <v>38</v>
      </c>
      <c r="P1447" s="17" t="s">
        <v>1292</v>
      </c>
      <c r="Q1447" s="123" t="s">
        <v>13</v>
      </c>
      <c r="R1447" s="123">
        <v>0</v>
      </c>
      <c r="S1447" s="123">
        <v>0</v>
      </c>
    </row>
    <row r="1448" spans="1:19">
      <c r="A1448" s="129" t="s">
        <v>1438</v>
      </c>
      <c r="B1448" s="127" t="s">
        <v>1437</v>
      </c>
      <c r="C1448" s="177" t="s">
        <v>2408</v>
      </c>
      <c r="D1448" s="127" t="s">
        <v>3</v>
      </c>
      <c r="F1448" s="124">
        <v>1</v>
      </c>
      <c r="G1448" s="126">
        <f>VLOOKUP(A1448,'CET uproszczony 15 07 2020'!$B$3:$G$778,6,0)</f>
        <v>6.5</v>
      </c>
      <c r="H1448" s="127" t="s">
        <v>5</v>
      </c>
      <c r="I1448" s="128">
        <v>0.23</v>
      </c>
      <c r="L1448" s="139">
        <v>5903669146148</v>
      </c>
      <c r="M1448" s="180" t="s">
        <v>82</v>
      </c>
      <c r="N1448" s="180" t="s">
        <v>1291</v>
      </c>
      <c r="O1448" s="180" t="s">
        <v>38</v>
      </c>
      <c r="P1448" s="17" t="s">
        <v>1292</v>
      </c>
      <c r="Q1448" s="123" t="s">
        <v>17</v>
      </c>
      <c r="R1448" s="123">
        <v>0.29499999999999998</v>
      </c>
      <c r="S1448" s="123">
        <v>0.29499999999999998</v>
      </c>
    </row>
    <row r="1449" spans="1:19">
      <c r="A1449" s="129" t="s">
        <v>1440</v>
      </c>
      <c r="B1449" s="127" t="s">
        <v>1439</v>
      </c>
      <c r="C1449" s="177" t="s">
        <v>2368</v>
      </c>
      <c r="D1449" s="127" t="s">
        <v>3</v>
      </c>
      <c r="F1449" s="124">
        <v>1</v>
      </c>
      <c r="G1449" s="126">
        <f>VLOOKUP(A1449,'CET uproszczony 15 07 2020'!$B$3:$G$778,6,0)</f>
        <v>7</v>
      </c>
      <c r="H1449" s="127" t="s">
        <v>5</v>
      </c>
      <c r="I1449" s="128">
        <v>0.23</v>
      </c>
      <c r="L1449" s="139">
        <v>5903669002581</v>
      </c>
      <c r="M1449" s="180" t="s">
        <v>82</v>
      </c>
      <c r="N1449" s="180" t="s">
        <v>1291</v>
      </c>
      <c r="O1449" s="180" t="s">
        <v>38</v>
      </c>
      <c r="P1449" s="17" t="s">
        <v>1292</v>
      </c>
      <c r="Q1449" s="123" t="s">
        <v>8</v>
      </c>
      <c r="R1449" s="123">
        <v>0</v>
      </c>
      <c r="S1449" s="123">
        <v>0</v>
      </c>
    </row>
    <row r="1450" spans="1:19">
      <c r="A1450" s="129" t="s">
        <v>1442</v>
      </c>
      <c r="B1450" s="127" t="s">
        <v>1441</v>
      </c>
      <c r="C1450" s="177" t="s">
        <v>2479</v>
      </c>
      <c r="D1450" s="127" t="s">
        <v>3</v>
      </c>
      <c r="F1450" s="124">
        <v>1</v>
      </c>
      <c r="G1450" s="126">
        <f>VLOOKUP(A1450,'CET uproszczony 15 07 2020'!$B$3:$G$778,6,0)</f>
        <v>7.6</v>
      </c>
      <c r="H1450" s="127" t="s">
        <v>5</v>
      </c>
      <c r="I1450" s="128">
        <v>0.23</v>
      </c>
      <c r="L1450" s="139">
        <v>5903669146261</v>
      </c>
      <c r="M1450" s="180" t="s">
        <v>82</v>
      </c>
      <c r="N1450" s="180" t="s">
        <v>1291</v>
      </c>
      <c r="O1450" s="180" t="s">
        <v>38</v>
      </c>
      <c r="P1450" s="17" t="s">
        <v>1292</v>
      </c>
      <c r="Q1450" s="123" t="s">
        <v>16</v>
      </c>
      <c r="R1450" s="123">
        <v>0.29499999999999998</v>
      </c>
      <c r="S1450" s="123">
        <v>0.29499999999999998</v>
      </c>
    </row>
    <row r="1451" spans="1:19">
      <c r="A1451" s="129" t="s">
        <v>1444</v>
      </c>
      <c r="B1451" s="127" t="s">
        <v>1443</v>
      </c>
      <c r="C1451" s="177" t="s">
        <v>2551</v>
      </c>
      <c r="D1451" s="127" t="s">
        <v>3</v>
      </c>
      <c r="F1451" s="124">
        <v>1</v>
      </c>
      <c r="G1451" s="126">
        <f>VLOOKUP(A1451,'CET uproszczony 15 07 2020'!$B$3:$G$778,6,0)</f>
        <v>7</v>
      </c>
      <c r="H1451" s="127" t="s">
        <v>5</v>
      </c>
      <c r="I1451" s="128">
        <v>0.23</v>
      </c>
      <c r="L1451" s="139">
        <v>5903669002604</v>
      </c>
      <c r="M1451" s="180" t="s">
        <v>82</v>
      </c>
      <c r="N1451" s="180" t="s">
        <v>1291</v>
      </c>
      <c r="O1451" s="180" t="s">
        <v>38</v>
      </c>
      <c r="P1451" s="17" t="s">
        <v>1292</v>
      </c>
      <c r="Q1451" s="123" t="s">
        <v>14</v>
      </c>
      <c r="R1451" s="123">
        <v>0.185</v>
      </c>
      <c r="S1451" s="123">
        <v>0.185</v>
      </c>
    </row>
    <row r="1452" spans="1:19">
      <c r="A1452" s="129" t="s">
        <v>1446</v>
      </c>
      <c r="B1452" s="127" t="s">
        <v>1445</v>
      </c>
      <c r="C1452" s="177" t="s">
        <v>2445</v>
      </c>
      <c r="D1452" s="127" t="s">
        <v>3</v>
      </c>
      <c r="F1452" s="124">
        <v>1</v>
      </c>
      <c r="G1452" s="126">
        <f>VLOOKUP(A1452,'CET uproszczony 15 07 2020'!$B$3:$G$778,6,0)</f>
        <v>7.2</v>
      </c>
      <c r="H1452" s="127" t="s">
        <v>5</v>
      </c>
      <c r="I1452" s="128">
        <v>0.23</v>
      </c>
      <c r="L1452" s="139">
        <v>5903669146384</v>
      </c>
      <c r="M1452" s="180" t="s">
        <v>82</v>
      </c>
      <c r="N1452" s="180" t="s">
        <v>1291</v>
      </c>
      <c r="O1452" s="180" t="s">
        <v>38</v>
      </c>
      <c r="P1452" s="17" t="s">
        <v>1292</v>
      </c>
      <c r="Q1452" s="123" t="s">
        <v>13</v>
      </c>
      <c r="R1452" s="123">
        <v>0</v>
      </c>
      <c r="S1452" s="123">
        <v>0</v>
      </c>
    </row>
    <row r="1453" spans="1:19">
      <c r="A1453" s="129" t="s">
        <v>1448</v>
      </c>
      <c r="B1453" s="127" t="s">
        <v>1447</v>
      </c>
      <c r="C1453" s="177" t="s">
        <v>2409</v>
      </c>
      <c r="D1453" s="127" t="s">
        <v>3</v>
      </c>
      <c r="F1453" s="124">
        <v>1</v>
      </c>
      <c r="G1453" s="126">
        <f>VLOOKUP(A1453,'CET uproszczony 15 07 2020'!$B$3:$G$778,6,0)</f>
        <v>7.2</v>
      </c>
      <c r="H1453" s="127" t="s">
        <v>5</v>
      </c>
      <c r="I1453" s="128">
        <v>0.23</v>
      </c>
      <c r="L1453" s="139">
        <v>5903669004998</v>
      </c>
      <c r="M1453" s="180" t="s">
        <v>82</v>
      </c>
      <c r="N1453" s="180" t="s">
        <v>1291</v>
      </c>
      <c r="O1453" s="180" t="s">
        <v>38</v>
      </c>
      <c r="P1453" s="17" t="s">
        <v>1292</v>
      </c>
      <c r="Q1453" s="123" t="s">
        <v>17</v>
      </c>
      <c r="R1453" s="123">
        <v>0.04</v>
      </c>
      <c r="S1453" s="123">
        <v>0.04</v>
      </c>
    </row>
    <row r="1454" spans="1:19">
      <c r="A1454" s="129" t="s">
        <v>1450</v>
      </c>
      <c r="B1454" s="127" t="s">
        <v>1449</v>
      </c>
      <c r="C1454" s="177" t="s">
        <v>2480</v>
      </c>
      <c r="D1454" s="127" t="s">
        <v>3</v>
      </c>
      <c r="F1454" s="124">
        <v>1</v>
      </c>
      <c r="G1454" s="126">
        <f>VLOOKUP(A1454,'CET uproszczony 15 07 2020'!$B$3:$G$778,6,0)</f>
        <v>7.1</v>
      </c>
      <c r="H1454" s="127" t="s">
        <v>5</v>
      </c>
      <c r="I1454" s="128">
        <v>0.23</v>
      </c>
      <c r="L1454" s="139">
        <v>5903669146704</v>
      </c>
      <c r="M1454" s="180" t="s">
        <v>82</v>
      </c>
      <c r="N1454" s="180" t="s">
        <v>1291</v>
      </c>
      <c r="O1454" s="180" t="s">
        <v>38</v>
      </c>
      <c r="P1454" s="17" t="s">
        <v>1292</v>
      </c>
      <c r="Q1454" s="123" t="s">
        <v>16</v>
      </c>
      <c r="R1454" s="123">
        <v>0.04</v>
      </c>
      <c r="S1454" s="123">
        <v>0.04</v>
      </c>
    </row>
    <row r="1455" spans="1:19">
      <c r="A1455" s="129" t="s">
        <v>1452</v>
      </c>
      <c r="B1455" s="127" t="s">
        <v>1451</v>
      </c>
      <c r="C1455" s="177" t="s">
        <v>2552</v>
      </c>
      <c r="D1455" s="127" t="s">
        <v>3</v>
      </c>
      <c r="F1455" s="124">
        <v>1</v>
      </c>
      <c r="G1455" s="126">
        <f>VLOOKUP(A1455,'CET uproszczony 15 07 2020'!$B$3:$G$778,6,0)</f>
        <v>6.6</v>
      </c>
      <c r="H1455" s="127" t="s">
        <v>5</v>
      </c>
      <c r="I1455" s="128">
        <v>0.23</v>
      </c>
      <c r="L1455" s="139">
        <v>5903669146780</v>
      </c>
      <c r="M1455" s="180" t="s">
        <v>82</v>
      </c>
      <c r="N1455" s="180" t="s">
        <v>1291</v>
      </c>
      <c r="O1455" s="180" t="s">
        <v>38</v>
      </c>
      <c r="P1455" s="17" t="s">
        <v>1292</v>
      </c>
      <c r="Q1455" s="123" t="s">
        <v>14</v>
      </c>
      <c r="R1455" s="123">
        <v>0.06</v>
      </c>
      <c r="S1455" s="123">
        <v>0.06</v>
      </c>
    </row>
    <row r="1456" spans="1:19">
      <c r="A1456" s="129" t="s">
        <v>1454</v>
      </c>
      <c r="B1456" s="127" t="s">
        <v>1453</v>
      </c>
      <c r="C1456" s="177" t="s">
        <v>2446</v>
      </c>
      <c r="D1456" s="127" t="s">
        <v>3</v>
      </c>
      <c r="F1456" s="124">
        <v>1</v>
      </c>
      <c r="G1456" s="126">
        <f>VLOOKUP(A1456,'CET uproszczony 15 07 2020'!$B$3:$G$778,6,0)</f>
        <v>7</v>
      </c>
      <c r="H1456" s="127" t="s">
        <v>5</v>
      </c>
      <c r="I1456" s="128">
        <v>0.23</v>
      </c>
      <c r="L1456" s="139">
        <v>5903669146865</v>
      </c>
      <c r="M1456" s="180" t="s">
        <v>82</v>
      </c>
      <c r="N1456" s="180" t="s">
        <v>1291</v>
      </c>
      <c r="O1456" s="180" t="s">
        <v>38</v>
      </c>
      <c r="P1456" s="17" t="s">
        <v>1292</v>
      </c>
      <c r="Q1456" s="123" t="s">
        <v>13</v>
      </c>
      <c r="R1456" s="123">
        <v>0.06</v>
      </c>
      <c r="S1456" s="123">
        <v>0.06</v>
      </c>
    </row>
    <row r="1457" spans="1:19">
      <c r="A1457" s="129" t="s">
        <v>1456</v>
      </c>
      <c r="B1457" s="127" t="s">
        <v>1455</v>
      </c>
      <c r="C1457" s="177" t="s">
        <v>2410</v>
      </c>
      <c r="D1457" s="127" t="s">
        <v>3</v>
      </c>
      <c r="F1457" s="124">
        <v>1</v>
      </c>
      <c r="G1457" s="126">
        <f>VLOOKUP(A1457,'CET uproszczony 15 07 2020'!$B$3:$G$778,6,0)</f>
        <v>7</v>
      </c>
      <c r="H1457" s="127" t="s">
        <v>5</v>
      </c>
      <c r="I1457" s="128">
        <v>0.23</v>
      </c>
      <c r="L1457" s="139">
        <v>5903669146940</v>
      </c>
      <c r="M1457" s="180" t="s">
        <v>82</v>
      </c>
      <c r="N1457" s="180" t="s">
        <v>1291</v>
      </c>
      <c r="O1457" s="180" t="s">
        <v>38</v>
      </c>
      <c r="P1457" s="17" t="s">
        <v>1292</v>
      </c>
      <c r="Q1457" s="123" t="s">
        <v>17</v>
      </c>
      <c r="R1457" s="123">
        <v>0.06</v>
      </c>
      <c r="S1457" s="123">
        <v>0.06</v>
      </c>
    </row>
    <row r="1458" spans="1:19">
      <c r="A1458" s="129" t="s">
        <v>1458</v>
      </c>
      <c r="B1458" s="127" t="s">
        <v>1457</v>
      </c>
      <c r="C1458" s="177" t="s">
        <v>2369</v>
      </c>
      <c r="D1458" s="127" t="s">
        <v>3</v>
      </c>
      <c r="F1458" s="124">
        <v>1</v>
      </c>
      <c r="G1458" s="126">
        <f>VLOOKUP(A1458,'CET uproszczony 15 07 2020'!$B$3:$G$778,6,0)</f>
        <v>7.8</v>
      </c>
      <c r="H1458" s="127" t="s">
        <v>5</v>
      </c>
      <c r="I1458" s="128">
        <v>0.23</v>
      </c>
      <c r="L1458" s="139">
        <v>5903669022893</v>
      </c>
      <c r="M1458" s="180" t="s">
        <v>82</v>
      </c>
      <c r="N1458" s="180" t="s">
        <v>1291</v>
      </c>
      <c r="O1458" s="180" t="s">
        <v>38</v>
      </c>
      <c r="P1458" s="17" t="s">
        <v>1292</v>
      </c>
      <c r="Q1458" s="123" t="s">
        <v>8</v>
      </c>
      <c r="R1458" s="123">
        <v>0.06</v>
      </c>
      <c r="S1458" s="123">
        <v>0.06</v>
      </c>
    </row>
    <row r="1459" spans="1:19">
      <c r="A1459" s="129" t="s">
        <v>1460</v>
      </c>
      <c r="B1459" s="127" t="s">
        <v>1459</v>
      </c>
      <c r="C1459" s="177" t="s">
        <v>2515</v>
      </c>
      <c r="D1459" s="127" t="s">
        <v>3</v>
      </c>
      <c r="F1459" s="124">
        <v>1</v>
      </c>
      <c r="G1459" s="126">
        <f>VLOOKUP(A1459,'CET uproszczony 15 07 2020'!$B$3:$G$778,6,0)</f>
        <v>8.1</v>
      </c>
      <c r="H1459" s="127" t="s">
        <v>5</v>
      </c>
      <c r="I1459" s="128">
        <v>0.23</v>
      </c>
      <c r="L1459" s="139">
        <v>5903669022909</v>
      </c>
      <c r="M1459" s="180" t="s">
        <v>82</v>
      </c>
      <c r="N1459" s="180" t="s">
        <v>1291</v>
      </c>
      <c r="O1459" s="180" t="s">
        <v>38</v>
      </c>
      <c r="P1459" s="17" t="s">
        <v>1292</v>
      </c>
      <c r="Q1459" s="123" t="s">
        <v>15</v>
      </c>
      <c r="R1459" s="123">
        <v>0.06</v>
      </c>
      <c r="S1459" s="123">
        <v>0.06</v>
      </c>
    </row>
    <row r="1460" spans="1:19">
      <c r="A1460" s="129" t="s">
        <v>1462</v>
      </c>
      <c r="B1460" s="127" t="s">
        <v>1461</v>
      </c>
      <c r="C1460" s="177" t="s">
        <v>2481</v>
      </c>
      <c r="D1460" s="127" t="s">
        <v>3</v>
      </c>
      <c r="F1460" s="124">
        <v>1</v>
      </c>
      <c r="G1460" s="126">
        <f>VLOOKUP(A1460,'CET uproszczony 15 07 2020'!$B$3:$G$778,6,0)</f>
        <v>9.1</v>
      </c>
      <c r="H1460" s="127" t="s">
        <v>5</v>
      </c>
      <c r="I1460" s="128">
        <v>0.23</v>
      </c>
      <c r="L1460" s="139">
        <v>5903669022916</v>
      </c>
      <c r="M1460" s="180" t="s">
        <v>82</v>
      </c>
      <c r="N1460" s="180" t="s">
        <v>1291</v>
      </c>
      <c r="O1460" s="180" t="s">
        <v>38</v>
      </c>
      <c r="P1460" s="17" t="s">
        <v>1292</v>
      </c>
      <c r="Q1460" s="123" t="s">
        <v>16</v>
      </c>
      <c r="R1460" s="123">
        <v>0.06</v>
      </c>
      <c r="S1460" s="123">
        <v>0.06</v>
      </c>
    </row>
    <row r="1461" spans="1:19">
      <c r="A1461" s="129" t="s">
        <v>1464</v>
      </c>
      <c r="B1461" s="127" t="s">
        <v>1463</v>
      </c>
      <c r="C1461" s="177" t="s">
        <v>2553</v>
      </c>
      <c r="D1461" s="127" t="s">
        <v>3</v>
      </c>
      <c r="F1461" s="124">
        <v>1</v>
      </c>
      <c r="G1461" s="126">
        <f>VLOOKUP(A1461,'CET uproszczony 15 07 2020'!$B$3:$G$778,6,0)</f>
        <v>7.8</v>
      </c>
      <c r="H1461" s="127" t="s">
        <v>5</v>
      </c>
      <c r="I1461" s="128">
        <v>0.23</v>
      </c>
      <c r="L1461" s="139">
        <v>5903669022923</v>
      </c>
      <c r="M1461" s="180" t="s">
        <v>82</v>
      </c>
      <c r="N1461" s="180" t="s">
        <v>1291</v>
      </c>
      <c r="O1461" s="180" t="s">
        <v>38</v>
      </c>
      <c r="P1461" s="17" t="s">
        <v>1292</v>
      </c>
      <c r="Q1461" s="123" t="s">
        <v>14</v>
      </c>
      <c r="R1461" s="123">
        <v>0.06</v>
      </c>
      <c r="S1461" s="123">
        <v>0.06</v>
      </c>
    </row>
    <row r="1462" spans="1:19">
      <c r="A1462" s="129" t="s">
        <v>1466</v>
      </c>
      <c r="B1462" s="127" t="s">
        <v>1465</v>
      </c>
      <c r="C1462" s="177" t="s">
        <v>2447</v>
      </c>
      <c r="D1462" s="127" t="s">
        <v>3</v>
      </c>
      <c r="F1462" s="124">
        <v>1</v>
      </c>
      <c r="G1462" s="126">
        <f>VLOOKUP(A1462,'CET uproszczony 15 07 2020'!$B$3:$G$778,6,0)</f>
        <v>8.1</v>
      </c>
      <c r="H1462" s="127" t="s">
        <v>5</v>
      </c>
      <c r="I1462" s="128">
        <v>0.23</v>
      </c>
      <c r="L1462" s="139">
        <v>5903669022947</v>
      </c>
      <c r="M1462" s="180" t="s">
        <v>82</v>
      </c>
      <c r="N1462" s="180" t="s">
        <v>1291</v>
      </c>
      <c r="O1462" s="180" t="s">
        <v>38</v>
      </c>
      <c r="P1462" s="17" t="s">
        <v>1292</v>
      </c>
      <c r="Q1462" s="123" t="s">
        <v>13</v>
      </c>
      <c r="R1462" s="123">
        <v>0.06</v>
      </c>
      <c r="S1462" s="123">
        <v>0.06</v>
      </c>
    </row>
    <row r="1463" spans="1:19">
      <c r="A1463" s="129" t="s">
        <v>1468</v>
      </c>
      <c r="B1463" s="127" t="s">
        <v>1467</v>
      </c>
      <c r="C1463" s="177" t="s">
        <v>2411</v>
      </c>
      <c r="D1463" s="127" t="s">
        <v>3</v>
      </c>
      <c r="F1463" s="124">
        <v>1</v>
      </c>
      <c r="G1463" s="126">
        <f>VLOOKUP(A1463,'CET uproszczony 15 07 2020'!$B$3:$G$778,6,0)</f>
        <v>8.1</v>
      </c>
      <c r="H1463" s="127" t="s">
        <v>5</v>
      </c>
      <c r="I1463" s="128">
        <v>0.23</v>
      </c>
      <c r="L1463" s="139">
        <v>5903669022954</v>
      </c>
      <c r="M1463" s="180" t="s">
        <v>82</v>
      </c>
      <c r="N1463" s="180" t="s">
        <v>1291</v>
      </c>
      <c r="O1463" s="180" t="s">
        <v>38</v>
      </c>
      <c r="P1463" s="17" t="s">
        <v>1292</v>
      </c>
      <c r="Q1463" s="123" t="s">
        <v>17</v>
      </c>
      <c r="R1463" s="123">
        <v>0.06</v>
      </c>
      <c r="S1463" s="123">
        <v>0.06</v>
      </c>
    </row>
    <row r="1464" spans="1:19">
      <c r="A1464" s="129" t="s">
        <v>1470</v>
      </c>
      <c r="B1464" s="127" t="s">
        <v>1469</v>
      </c>
      <c r="C1464" s="177" t="s">
        <v>2370</v>
      </c>
      <c r="D1464" s="127" t="s">
        <v>3</v>
      </c>
      <c r="F1464" s="124">
        <v>1</v>
      </c>
      <c r="G1464" s="126">
        <f>VLOOKUP(A1464,'CET uproszczony 15 07 2020'!$B$3:$G$778,6,0)</f>
        <v>8.6999999999999993</v>
      </c>
      <c r="H1464" s="127" t="s">
        <v>5</v>
      </c>
      <c r="I1464" s="128">
        <v>0.23</v>
      </c>
      <c r="L1464" s="139">
        <v>5903669004806</v>
      </c>
      <c r="M1464" s="180" t="s">
        <v>82</v>
      </c>
      <c r="N1464" s="180" t="s">
        <v>1291</v>
      </c>
      <c r="O1464" s="180" t="s">
        <v>38</v>
      </c>
      <c r="P1464" s="17" t="s">
        <v>1292</v>
      </c>
      <c r="Q1464" s="123" t="s">
        <v>8</v>
      </c>
      <c r="R1464" s="123">
        <v>0.06</v>
      </c>
      <c r="S1464" s="123">
        <v>0.06</v>
      </c>
    </row>
    <row r="1465" spans="1:19">
      <c r="A1465" s="129" t="s">
        <v>1472</v>
      </c>
      <c r="B1465" s="127" t="s">
        <v>1471</v>
      </c>
      <c r="C1465" s="177" t="s">
        <v>2516</v>
      </c>
      <c r="D1465" s="127" t="s">
        <v>3</v>
      </c>
      <c r="F1465" s="124">
        <v>1</v>
      </c>
      <c r="G1465" s="126">
        <f>VLOOKUP(A1465,'CET uproszczony 15 07 2020'!$B$3:$G$778,6,0)</f>
        <v>8.9</v>
      </c>
      <c r="H1465" s="127" t="s">
        <v>5</v>
      </c>
      <c r="I1465" s="128">
        <v>0.23</v>
      </c>
      <c r="L1465" s="139">
        <v>5903669004813</v>
      </c>
      <c r="M1465" s="180" t="s">
        <v>82</v>
      </c>
      <c r="N1465" s="180" t="s">
        <v>1291</v>
      </c>
      <c r="O1465" s="180" t="s">
        <v>38</v>
      </c>
      <c r="P1465" s="17" t="s">
        <v>1292</v>
      </c>
      <c r="Q1465" s="123" t="s">
        <v>15</v>
      </c>
      <c r="R1465" s="123">
        <v>0.06</v>
      </c>
      <c r="S1465" s="123">
        <v>0.06</v>
      </c>
    </row>
    <row r="1466" spans="1:19">
      <c r="A1466" s="129" t="s">
        <v>1474</v>
      </c>
      <c r="B1466" s="127" t="s">
        <v>1473</v>
      </c>
      <c r="C1466" s="177" t="s">
        <v>2482</v>
      </c>
      <c r="D1466" s="127" t="s">
        <v>3</v>
      </c>
      <c r="F1466" s="124">
        <v>1</v>
      </c>
      <c r="G1466" s="126">
        <f>VLOOKUP(A1466,'CET uproszczony 15 07 2020'!$B$3:$G$778,6,0)</f>
        <v>10</v>
      </c>
      <c r="H1466" s="127" t="s">
        <v>5</v>
      </c>
      <c r="I1466" s="128">
        <v>0.23</v>
      </c>
      <c r="L1466" s="139">
        <v>5903669004820</v>
      </c>
      <c r="M1466" s="180" t="s">
        <v>82</v>
      </c>
      <c r="N1466" s="180" t="s">
        <v>1291</v>
      </c>
      <c r="O1466" s="180" t="s">
        <v>38</v>
      </c>
      <c r="P1466" s="17" t="s">
        <v>1292</v>
      </c>
      <c r="Q1466" s="123" t="s">
        <v>16</v>
      </c>
      <c r="R1466" s="123">
        <v>0.06</v>
      </c>
      <c r="S1466" s="123">
        <v>0.06</v>
      </c>
    </row>
    <row r="1467" spans="1:19">
      <c r="A1467" s="129" t="s">
        <v>1476</v>
      </c>
      <c r="B1467" s="127" t="s">
        <v>1475</v>
      </c>
      <c r="C1467" s="177" t="s">
        <v>2554</v>
      </c>
      <c r="D1467" s="127" t="s">
        <v>3</v>
      </c>
      <c r="F1467" s="124">
        <v>1</v>
      </c>
      <c r="G1467" s="126">
        <f>VLOOKUP(A1467,'CET uproszczony 15 07 2020'!$B$3:$G$778,6,0)</f>
        <v>8.6999999999999993</v>
      </c>
      <c r="H1467" s="127" t="s">
        <v>5</v>
      </c>
      <c r="I1467" s="128">
        <v>0.23</v>
      </c>
      <c r="L1467" s="139">
        <v>5903669004837</v>
      </c>
      <c r="M1467" s="180" t="s">
        <v>82</v>
      </c>
      <c r="N1467" s="180" t="s">
        <v>1291</v>
      </c>
      <c r="O1467" s="180" t="s">
        <v>38</v>
      </c>
      <c r="P1467" s="17" t="s">
        <v>1292</v>
      </c>
      <c r="Q1467" s="123" t="s">
        <v>14</v>
      </c>
      <c r="R1467" s="123">
        <v>0.06</v>
      </c>
      <c r="S1467" s="123">
        <v>0.06</v>
      </c>
    </row>
    <row r="1468" spans="1:19">
      <c r="A1468" s="129" t="s">
        <v>1478</v>
      </c>
      <c r="B1468" s="127" t="s">
        <v>1477</v>
      </c>
      <c r="C1468" s="177" t="s">
        <v>2448</v>
      </c>
      <c r="D1468" s="127" t="s">
        <v>3</v>
      </c>
      <c r="F1468" s="124">
        <v>1</v>
      </c>
      <c r="G1468" s="126">
        <f>VLOOKUP(A1468,'CET uproszczony 15 07 2020'!$B$3:$G$778,6,0)</f>
        <v>8.9</v>
      </c>
      <c r="H1468" s="127" t="s">
        <v>5</v>
      </c>
      <c r="I1468" s="128">
        <v>0.23</v>
      </c>
      <c r="L1468" s="139">
        <v>5903669023005</v>
      </c>
      <c r="M1468" s="180" t="s">
        <v>82</v>
      </c>
      <c r="N1468" s="180" t="s">
        <v>1291</v>
      </c>
      <c r="O1468" s="180" t="s">
        <v>38</v>
      </c>
      <c r="P1468" s="17" t="s">
        <v>1292</v>
      </c>
      <c r="Q1468" s="123" t="s">
        <v>13</v>
      </c>
      <c r="R1468" s="123">
        <v>0.06</v>
      </c>
      <c r="S1468" s="123">
        <v>0.06</v>
      </c>
    </row>
    <row r="1469" spans="1:19">
      <c r="A1469" s="129" t="s">
        <v>1480</v>
      </c>
      <c r="B1469" s="127" t="s">
        <v>1479</v>
      </c>
      <c r="C1469" s="177" t="s">
        <v>2412</v>
      </c>
      <c r="D1469" s="127" t="s">
        <v>3</v>
      </c>
      <c r="F1469" s="124">
        <v>1</v>
      </c>
      <c r="G1469" s="126">
        <f>VLOOKUP(A1469,'CET uproszczony 15 07 2020'!$B$3:$G$778,6,0)</f>
        <v>8.9</v>
      </c>
      <c r="H1469" s="127" t="s">
        <v>5</v>
      </c>
      <c r="I1469" s="128">
        <v>0.23</v>
      </c>
      <c r="L1469" s="139">
        <v>5903669004844</v>
      </c>
      <c r="M1469" s="180" t="s">
        <v>82</v>
      </c>
      <c r="N1469" s="180" t="s">
        <v>1291</v>
      </c>
      <c r="O1469" s="180" t="s">
        <v>38</v>
      </c>
      <c r="P1469" s="17" t="s">
        <v>1292</v>
      </c>
      <c r="Q1469" s="123" t="s">
        <v>17</v>
      </c>
      <c r="R1469" s="123">
        <v>0.06</v>
      </c>
      <c r="S1469" s="123">
        <v>0.06</v>
      </c>
    </row>
    <row r="1470" spans="1:19">
      <c r="A1470" s="129" t="s">
        <v>1482</v>
      </c>
      <c r="B1470" s="127" t="s">
        <v>1481</v>
      </c>
      <c r="C1470" s="177" t="s">
        <v>2371</v>
      </c>
      <c r="D1470" s="127" t="s">
        <v>3</v>
      </c>
      <c r="F1470" s="124">
        <v>1</v>
      </c>
      <c r="G1470" s="126">
        <f>VLOOKUP(A1470,'CET uproszczony 15 07 2020'!$B$3:$G$778,6,0)</f>
        <v>9.1</v>
      </c>
      <c r="H1470" s="127" t="s">
        <v>5</v>
      </c>
      <c r="I1470" s="128">
        <v>0.23</v>
      </c>
      <c r="L1470" s="139">
        <v>5903669148388</v>
      </c>
      <c r="M1470" s="180" t="s">
        <v>82</v>
      </c>
      <c r="N1470" s="180" t="s">
        <v>1291</v>
      </c>
      <c r="O1470" s="180" t="s">
        <v>38</v>
      </c>
      <c r="P1470" s="17" t="s">
        <v>1292</v>
      </c>
      <c r="Q1470" s="123" t="s">
        <v>8</v>
      </c>
      <c r="R1470" s="123">
        <v>0.06</v>
      </c>
      <c r="S1470" s="123">
        <v>0.06</v>
      </c>
    </row>
    <row r="1471" spans="1:19">
      <c r="A1471" s="129" t="s">
        <v>1484</v>
      </c>
      <c r="B1471" s="127" t="s">
        <v>1483</v>
      </c>
      <c r="C1471" s="177" t="s">
        <v>2555</v>
      </c>
      <c r="D1471" s="127" t="s">
        <v>3</v>
      </c>
      <c r="F1471" s="124">
        <v>1</v>
      </c>
      <c r="G1471" s="126">
        <f>VLOOKUP(A1471,'CET uproszczony 15 07 2020'!$B$3:$G$778,6,0)</f>
        <v>9.1</v>
      </c>
      <c r="H1471" s="127" t="s">
        <v>5</v>
      </c>
      <c r="I1471" s="128">
        <v>0.23</v>
      </c>
      <c r="L1471" s="139">
        <v>5903669148425</v>
      </c>
      <c r="M1471" s="180" t="s">
        <v>82</v>
      </c>
      <c r="N1471" s="180" t="s">
        <v>1291</v>
      </c>
      <c r="O1471" s="180" t="s">
        <v>38</v>
      </c>
      <c r="P1471" s="17" t="s">
        <v>1292</v>
      </c>
      <c r="Q1471" s="123" t="s">
        <v>14</v>
      </c>
      <c r="R1471" s="123">
        <v>0.06</v>
      </c>
      <c r="S1471" s="123">
        <v>0.06</v>
      </c>
    </row>
    <row r="1472" spans="1:19">
      <c r="A1472" s="129" t="s">
        <v>1486</v>
      </c>
      <c r="B1472" s="127" t="s">
        <v>1485</v>
      </c>
      <c r="C1472" s="177" t="s">
        <v>2372</v>
      </c>
      <c r="D1472" s="127" t="s">
        <v>3</v>
      </c>
      <c r="F1472" s="124">
        <v>1</v>
      </c>
      <c r="G1472" s="126">
        <f>VLOOKUP(A1472,'CET uproszczony 15 07 2020'!$B$3:$G$778,6,0)</f>
        <v>9.6999999999999993</v>
      </c>
      <c r="H1472" s="127" t="s">
        <v>5</v>
      </c>
      <c r="I1472" s="128">
        <v>0.23</v>
      </c>
      <c r="L1472" s="139">
        <v>5903669002864</v>
      </c>
      <c r="M1472" s="180" t="s">
        <v>82</v>
      </c>
      <c r="N1472" s="180" t="s">
        <v>1291</v>
      </c>
      <c r="O1472" s="180" t="s">
        <v>38</v>
      </c>
      <c r="P1472" s="17" t="s">
        <v>1292</v>
      </c>
      <c r="Q1472" s="123" t="s">
        <v>8</v>
      </c>
      <c r="R1472" s="123">
        <v>0.06</v>
      </c>
      <c r="S1472" s="123">
        <v>0.06</v>
      </c>
    </row>
    <row r="1473" spans="1:19">
      <c r="A1473" s="129" t="s">
        <v>1488</v>
      </c>
      <c r="B1473" s="127" t="s">
        <v>1487</v>
      </c>
      <c r="C1473" s="177" t="s">
        <v>2517</v>
      </c>
      <c r="D1473" s="127" t="s">
        <v>3</v>
      </c>
      <c r="F1473" s="124">
        <v>1</v>
      </c>
      <c r="G1473" s="126">
        <f>VLOOKUP(A1473,'CET uproszczony 15 07 2020'!$B$3:$G$778,6,0)</f>
        <v>10.1</v>
      </c>
      <c r="H1473" s="127" t="s">
        <v>5</v>
      </c>
      <c r="I1473" s="128">
        <v>0.23</v>
      </c>
      <c r="L1473" s="139">
        <v>5903669148586</v>
      </c>
      <c r="M1473" s="180" t="s">
        <v>82</v>
      </c>
      <c r="N1473" s="180" t="s">
        <v>1291</v>
      </c>
      <c r="O1473" s="180" t="s">
        <v>38</v>
      </c>
      <c r="P1473" s="17" t="s">
        <v>1292</v>
      </c>
      <c r="Q1473" s="123" t="s">
        <v>15</v>
      </c>
      <c r="R1473" s="123">
        <v>0.06</v>
      </c>
      <c r="S1473" s="123">
        <v>0.06</v>
      </c>
    </row>
    <row r="1474" spans="1:19">
      <c r="A1474" s="129" t="s">
        <v>1490</v>
      </c>
      <c r="B1474" s="127" t="s">
        <v>1489</v>
      </c>
      <c r="C1474" s="177" t="s">
        <v>2483</v>
      </c>
      <c r="D1474" s="127" t="s">
        <v>3</v>
      </c>
      <c r="F1474" s="124">
        <v>1</v>
      </c>
      <c r="G1474" s="126">
        <f>VLOOKUP(A1474,'CET uproszczony 15 07 2020'!$B$3:$G$778,6,0)</f>
        <v>11.6</v>
      </c>
      <c r="H1474" s="127" t="s">
        <v>5</v>
      </c>
      <c r="I1474" s="128">
        <v>0.23</v>
      </c>
      <c r="L1474" s="139">
        <v>5903669148623</v>
      </c>
      <c r="M1474" s="180" t="s">
        <v>82</v>
      </c>
      <c r="N1474" s="180" t="s">
        <v>1291</v>
      </c>
      <c r="O1474" s="180" t="s">
        <v>38</v>
      </c>
      <c r="P1474" s="17" t="s">
        <v>1292</v>
      </c>
      <c r="Q1474" s="123" t="s">
        <v>16</v>
      </c>
      <c r="R1474" s="123">
        <v>0.06</v>
      </c>
      <c r="S1474" s="123">
        <v>0.06</v>
      </c>
    </row>
    <row r="1475" spans="1:19">
      <c r="A1475" s="129" t="s">
        <v>1492</v>
      </c>
      <c r="B1475" s="127" t="s">
        <v>1491</v>
      </c>
      <c r="C1475" s="177" t="s">
        <v>2556</v>
      </c>
      <c r="D1475" s="127" t="s">
        <v>3</v>
      </c>
      <c r="F1475" s="124">
        <v>1</v>
      </c>
      <c r="G1475" s="126">
        <f>VLOOKUP(A1475,'CET uproszczony 15 07 2020'!$B$3:$G$778,6,0)</f>
        <v>9.6999999999999993</v>
      </c>
      <c r="H1475" s="127" t="s">
        <v>5</v>
      </c>
      <c r="I1475" s="128">
        <v>0.23</v>
      </c>
      <c r="L1475" s="139">
        <v>5903669148661</v>
      </c>
      <c r="M1475" s="180" t="s">
        <v>82</v>
      </c>
      <c r="N1475" s="180" t="s">
        <v>1291</v>
      </c>
      <c r="O1475" s="180" t="s">
        <v>38</v>
      </c>
      <c r="P1475" s="17" t="s">
        <v>1292</v>
      </c>
      <c r="Q1475" s="123" t="s">
        <v>14</v>
      </c>
      <c r="R1475" s="123">
        <v>7.0000000000000007E-2</v>
      </c>
      <c r="S1475" s="123">
        <v>7.0000000000000007E-2</v>
      </c>
    </row>
    <row r="1476" spans="1:19">
      <c r="A1476" s="129" t="s">
        <v>1494</v>
      </c>
      <c r="B1476" s="127" t="s">
        <v>1493</v>
      </c>
      <c r="C1476" s="177" t="s">
        <v>2373</v>
      </c>
      <c r="D1476" s="127" t="s">
        <v>3</v>
      </c>
      <c r="F1476" s="124">
        <v>1</v>
      </c>
      <c r="G1476" s="126">
        <f>VLOOKUP(A1476,'CET uproszczony 15 07 2020'!$B$3:$G$778,6,0)</f>
        <v>10.7</v>
      </c>
      <c r="H1476" s="127" t="s">
        <v>5</v>
      </c>
      <c r="I1476" s="128">
        <v>0.23</v>
      </c>
      <c r="L1476" s="139">
        <v>5903669148708</v>
      </c>
      <c r="M1476" s="180" t="s">
        <v>82</v>
      </c>
      <c r="N1476" s="180" t="s">
        <v>1291</v>
      </c>
      <c r="O1476" s="180" t="s">
        <v>38</v>
      </c>
      <c r="P1476" s="17" t="s">
        <v>1292</v>
      </c>
      <c r="Q1476" s="123" t="s">
        <v>8</v>
      </c>
      <c r="R1476" s="123">
        <v>7.0000000000000007E-2</v>
      </c>
      <c r="S1476" s="123">
        <v>7.0000000000000007E-2</v>
      </c>
    </row>
    <row r="1477" spans="1:19">
      <c r="A1477" s="129" t="s">
        <v>1496</v>
      </c>
      <c r="B1477" s="127" t="s">
        <v>1495</v>
      </c>
      <c r="C1477" s="177" t="s">
        <v>2557</v>
      </c>
      <c r="D1477" s="127" t="s">
        <v>3</v>
      </c>
      <c r="F1477" s="124">
        <v>1</v>
      </c>
      <c r="G1477" s="126">
        <f>VLOOKUP(A1477,'CET uproszczony 15 07 2020'!$B$3:$G$778,6,0)</f>
        <v>10.7</v>
      </c>
      <c r="H1477" s="127" t="s">
        <v>5</v>
      </c>
      <c r="I1477" s="128">
        <v>0.23</v>
      </c>
      <c r="L1477" s="139">
        <v>5903669148746</v>
      </c>
      <c r="M1477" s="180" t="s">
        <v>82</v>
      </c>
      <c r="N1477" s="180" t="s">
        <v>1291</v>
      </c>
      <c r="O1477" s="180" t="s">
        <v>38</v>
      </c>
      <c r="P1477" s="17" t="s">
        <v>1292</v>
      </c>
      <c r="Q1477" s="123" t="s">
        <v>14</v>
      </c>
      <c r="R1477" s="123">
        <v>7.0000000000000007E-2</v>
      </c>
      <c r="S1477" s="123">
        <v>7.0000000000000007E-2</v>
      </c>
    </row>
    <row r="1478" spans="1:19">
      <c r="A1478" s="129" t="s">
        <v>1498</v>
      </c>
      <c r="B1478" s="127" t="s">
        <v>1497</v>
      </c>
      <c r="C1478" s="177" t="s">
        <v>2374</v>
      </c>
      <c r="D1478" s="127" t="s">
        <v>3</v>
      </c>
      <c r="F1478" s="124">
        <v>1</v>
      </c>
      <c r="G1478" s="126">
        <f>VLOOKUP(A1478,'CET uproszczony 15 07 2020'!$B$3:$G$778,6,0)</f>
        <v>11.7</v>
      </c>
      <c r="H1478" s="127" t="s">
        <v>5</v>
      </c>
      <c r="I1478" s="128">
        <v>0.23</v>
      </c>
      <c r="L1478" s="139">
        <v>5903669004974</v>
      </c>
      <c r="M1478" s="180" t="s">
        <v>82</v>
      </c>
      <c r="N1478" s="180" t="s">
        <v>1291</v>
      </c>
      <c r="O1478" s="180" t="s">
        <v>38</v>
      </c>
      <c r="P1478" s="17" t="s">
        <v>1292</v>
      </c>
      <c r="Q1478" s="123" t="s">
        <v>8</v>
      </c>
      <c r="R1478" s="123">
        <v>7.0000000000000007E-2</v>
      </c>
      <c r="S1478" s="123">
        <v>7.0000000000000007E-2</v>
      </c>
    </row>
    <row r="1479" spans="1:19">
      <c r="A1479" s="129" t="s">
        <v>1500</v>
      </c>
      <c r="B1479" s="127" t="s">
        <v>1499</v>
      </c>
      <c r="C1479" s="177" t="s">
        <v>2518</v>
      </c>
      <c r="D1479" s="127" t="s">
        <v>3</v>
      </c>
      <c r="F1479" s="124">
        <v>1</v>
      </c>
      <c r="G1479" s="126">
        <f>VLOOKUP(A1479,'CET uproszczony 15 07 2020'!$B$3:$G$778,6,0)</f>
        <v>12</v>
      </c>
      <c r="H1479" s="127" t="s">
        <v>5</v>
      </c>
      <c r="I1479" s="128">
        <v>0.23</v>
      </c>
      <c r="L1479" s="139">
        <v>5903669003045</v>
      </c>
      <c r="M1479" s="180" t="s">
        <v>82</v>
      </c>
      <c r="N1479" s="180" t="s">
        <v>1291</v>
      </c>
      <c r="O1479" s="180" t="s">
        <v>38</v>
      </c>
      <c r="P1479" s="17" t="s">
        <v>1292</v>
      </c>
      <c r="Q1479" s="123" t="s">
        <v>15</v>
      </c>
      <c r="R1479" s="123">
        <v>7.0000000000000007E-2</v>
      </c>
      <c r="S1479" s="123">
        <v>7.0000000000000007E-2</v>
      </c>
    </row>
    <row r="1480" spans="1:19">
      <c r="A1480" s="129" t="s">
        <v>1502</v>
      </c>
      <c r="B1480" s="127" t="s">
        <v>1501</v>
      </c>
      <c r="C1480" s="177" t="s">
        <v>2484</v>
      </c>
      <c r="D1480" s="127" t="s">
        <v>3</v>
      </c>
      <c r="F1480" s="124">
        <v>1</v>
      </c>
      <c r="G1480" s="126">
        <f>VLOOKUP(A1480,'CET uproszczony 15 07 2020'!$B$3:$G$778,6,0)</f>
        <v>13.5</v>
      </c>
      <c r="H1480" s="127" t="s">
        <v>5</v>
      </c>
      <c r="I1480" s="128">
        <v>0.23</v>
      </c>
      <c r="L1480" s="139">
        <v>5903669004967</v>
      </c>
      <c r="M1480" s="180" t="s">
        <v>82</v>
      </c>
      <c r="N1480" s="180" t="s">
        <v>1291</v>
      </c>
      <c r="O1480" s="180" t="s">
        <v>38</v>
      </c>
      <c r="P1480" s="17" t="s">
        <v>1292</v>
      </c>
      <c r="Q1480" s="123" t="s">
        <v>16</v>
      </c>
      <c r="R1480" s="123">
        <v>7.0000000000000007E-2</v>
      </c>
      <c r="S1480" s="123">
        <v>7.0000000000000007E-2</v>
      </c>
    </row>
    <row r="1481" spans="1:19">
      <c r="A1481" s="129" t="s">
        <v>1504</v>
      </c>
      <c r="B1481" s="127" t="s">
        <v>1503</v>
      </c>
      <c r="C1481" s="177" t="s">
        <v>2558</v>
      </c>
      <c r="D1481" s="127" t="s">
        <v>3</v>
      </c>
      <c r="F1481" s="124">
        <v>1</v>
      </c>
      <c r="G1481" s="126">
        <f>VLOOKUP(A1481,'CET uproszczony 15 07 2020'!$B$3:$G$778,6,0)</f>
        <v>11.7</v>
      </c>
      <c r="H1481" s="127" t="s">
        <v>5</v>
      </c>
      <c r="I1481" s="128">
        <v>0.23</v>
      </c>
      <c r="L1481" s="139">
        <v>5903669004950</v>
      </c>
      <c r="M1481" s="180" t="s">
        <v>82</v>
      </c>
      <c r="N1481" s="180" t="s">
        <v>1291</v>
      </c>
      <c r="O1481" s="180" t="s">
        <v>38</v>
      </c>
      <c r="P1481" s="17" t="s">
        <v>1292</v>
      </c>
      <c r="Q1481" s="123" t="s">
        <v>14</v>
      </c>
      <c r="R1481" s="123">
        <v>7.0000000000000007E-2</v>
      </c>
      <c r="S1481" s="123">
        <v>7.0000000000000007E-2</v>
      </c>
    </row>
    <row r="1482" spans="1:19">
      <c r="A1482" s="129" t="s">
        <v>1506</v>
      </c>
      <c r="B1482" s="127" t="s">
        <v>1505</v>
      </c>
      <c r="C1482" s="177" t="s">
        <v>2449</v>
      </c>
      <c r="D1482" s="127" t="s">
        <v>3</v>
      </c>
      <c r="F1482" s="124">
        <v>1</v>
      </c>
      <c r="G1482" s="126">
        <f>VLOOKUP(A1482,'CET uproszczony 15 07 2020'!$B$3:$G$778,6,0)</f>
        <v>12</v>
      </c>
      <c r="H1482" s="127" t="s">
        <v>5</v>
      </c>
      <c r="I1482" s="128">
        <v>0.23</v>
      </c>
      <c r="L1482" s="139">
        <v>5903669001584</v>
      </c>
      <c r="M1482" s="180" t="s">
        <v>82</v>
      </c>
      <c r="N1482" s="180" t="s">
        <v>1291</v>
      </c>
      <c r="O1482" s="180" t="s">
        <v>38</v>
      </c>
      <c r="P1482" s="17" t="s">
        <v>1292</v>
      </c>
      <c r="Q1482" s="123" t="s">
        <v>13</v>
      </c>
      <c r="R1482" s="123">
        <v>7.0000000000000007E-2</v>
      </c>
      <c r="S1482" s="123">
        <v>7.0000000000000007E-2</v>
      </c>
    </row>
    <row r="1483" spans="1:19">
      <c r="A1483" s="129" t="s">
        <v>1508</v>
      </c>
      <c r="B1483" s="127" t="s">
        <v>1507</v>
      </c>
      <c r="C1483" s="177" t="s">
        <v>2413</v>
      </c>
      <c r="D1483" s="127" t="s">
        <v>3</v>
      </c>
      <c r="F1483" s="124">
        <v>1</v>
      </c>
      <c r="G1483" s="126">
        <f>VLOOKUP(A1483,'CET uproszczony 15 07 2020'!$B$3:$G$778,6,0)</f>
        <v>12</v>
      </c>
      <c r="H1483" s="127" t="s">
        <v>5</v>
      </c>
      <c r="I1483" s="128">
        <v>0.23</v>
      </c>
      <c r="L1483" s="139">
        <v>5903669000082</v>
      </c>
      <c r="M1483" s="180" t="s">
        <v>82</v>
      </c>
      <c r="N1483" s="180" t="s">
        <v>1291</v>
      </c>
      <c r="O1483" s="180" t="s">
        <v>38</v>
      </c>
      <c r="P1483" s="17" t="s">
        <v>1292</v>
      </c>
      <c r="Q1483" s="123" t="s">
        <v>17</v>
      </c>
      <c r="R1483" s="123">
        <v>7.0000000000000007E-2</v>
      </c>
      <c r="S1483" s="123">
        <v>7.0000000000000007E-2</v>
      </c>
    </row>
    <row r="1484" spans="1:19">
      <c r="A1484" s="129" t="s">
        <v>1510</v>
      </c>
      <c r="B1484" s="127" t="s">
        <v>1509</v>
      </c>
      <c r="C1484" s="177" t="s">
        <v>2375</v>
      </c>
      <c r="D1484" s="127" t="s">
        <v>3</v>
      </c>
      <c r="F1484" s="124">
        <v>1</v>
      </c>
      <c r="G1484" s="126">
        <f>VLOOKUP(A1484,'CET uproszczony 15 07 2020'!$B$3:$G$778,6,0)</f>
        <v>9.9</v>
      </c>
      <c r="H1484" s="127" t="s">
        <v>5</v>
      </c>
      <c r="I1484" s="128">
        <v>0.23</v>
      </c>
      <c r="L1484" s="139">
        <v>5903669018711</v>
      </c>
      <c r="M1484" s="180" t="s">
        <v>82</v>
      </c>
      <c r="N1484" s="180" t="s">
        <v>1291</v>
      </c>
      <c r="O1484" s="180" t="s">
        <v>38</v>
      </c>
      <c r="P1484" s="17" t="s">
        <v>1292</v>
      </c>
      <c r="Q1484" s="123" t="s">
        <v>8</v>
      </c>
      <c r="R1484" s="123">
        <v>7.0000000000000007E-2</v>
      </c>
      <c r="S1484" s="123">
        <v>7.0000000000000007E-2</v>
      </c>
    </row>
    <row r="1485" spans="1:19">
      <c r="A1485" s="129" t="s">
        <v>1512</v>
      </c>
      <c r="B1485" s="127" t="s">
        <v>1511</v>
      </c>
      <c r="C1485" s="177" t="s">
        <v>2519</v>
      </c>
      <c r="D1485" s="127" t="s">
        <v>3</v>
      </c>
      <c r="F1485" s="124">
        <v>1</v>
      </c>
      <c r="G1485" s="126">
        <f>VLOOKUP(A1485,'CET uproszczony 15 07 2020'!$B$3:$G$778,6,0)</f>
        <v>10.3</v>
      </c>
      <c r="H1485" s="127" t="s">
        <v>5</v>
      </c>
      <c r="I1485" s="128">
        <v>0.23</v>
      </c>
      <c r="L1485" s="139">
        <v>5903669018735</v>
      </c>
      <c r="M1485" s="180" t="s">
        <v>82</v>
      </c>
      <c r="N1485" s="180" t="s">
        <v>1291</v>
      </c>
      <c r="O1485" s="180" t="s">
        <v>38</v>
      </c>
      <c r="P1485" s="17" t="s">
        <v>1292</v>
      </c>
      <c r="Q1485" s="123" t="s">
        <v>15</v>
      </c>
      <c r="R1485" s="123">
        <v>7.0000000000000007E-2</v>
      </c>
      <c r="S1485" s="123">
        <v>7.0000000000000007E-2</v>
      </c>
    </row>
    <row r="1486" spans="1:19">
      <c r="A1486" s="129" t="s">
        <v>1514</v>
      </c>
      <c r="B1486" s="127" t="s">
        <v>1513</v>
      </c>
      <c r="C1486" s="177" t="s">
        <v>2485</v>
      </c>
      <c r="D1486" s="127" t="s">
        <v>3</v>
      </c>
      <c r="F1486" s="124">
        <v>1</v>
      </c>
      <c r="G1486" s="126">
        <f>VLOOKUP(A1486,'CET uproszczony 15 07 2020'!$B$3:$G$778,6,0)</f>
        <v>12</v>
      </c>
      <c r="H1486" s="127" t="s">
        <v>5</v>
      </c>
      <c r="I1486" s="128">
        <v>0.23</v>
      </c>
      <c r="L1486" s="139">
        <v>5903669018742</v>
      </c>
      <c r="M1486" s="180" t="s">
        <v>82</v>
      </c>
      <c r="N1486" s="180" t="s">
        <v>1291</v>
      </c>
      <c r="O1486" s="180" t="s">
        <v>38</v>
      </c>
      <c r="P1486" s="17" t="s">
        <v>1292</v>
      </c>
      <c r="Q1486" s="123" t="s">
        <v>16</v>
      </c>
      <c r="R1486" s="123">
        <v>7.0000000000000007E-2</v>
      </c>
      <c r="S1486" s="123">
        <v>7.0000000000000007E-2</v>
      </c>
    </row>
    <row r="1487" spans="1:19">
      <c r="A1487" s="129" t="s">
        <v>1516</v>
      </c>
      <c r="B1487" s="127" t="s">
        <v>1515</v>
      </c>
      <c r="C1487" s="177" t="s">
        <v>2559</v>
      </c>
      <c r="D1487" s="127" t="s">
        <v>3</v>
      </c>
      <c r="F1487" s="124">
        <v>1</v>
      </c>
      <c r="G1487" s="126">
        <f>VLOOKUP(A1487,'CET uproszczony 15 07 2020'!$B$3:$G$778,6,0)</f>
        <v>9.9</v>
      </c>
      <c r="H1487" s="127" t="s">
        <v>5</v>
      </c>
      <c r="I1487" s="128">
        <v>0.23</v>
      </c>
      <c r="L1487" s="139">
        <v>5903669018728</v>
      </c>
      <c r="M1487" s="180" t="s">
        <v>82</v>
      </c>
      <c r="N1487" s="180" t="s">
        <v>1291</v>
      </c>
      <c r="O1487" s="180" t="s">
        <v>38</v>
      </c>
      <c r="P1487" s="17" t="s">
        <v>1292</v>
      </c>
      <c r="Q1487" s="123" t="s">
        <v>14</v>
      </c>
      <c r="R1487" s="123">
        <v>7.0000000000000007E-2</v>
      </c>
      <c r="S1487" s="123">
        <v>7.0000000000000007E-2</v>
      </c>
    </row>
    <row r="1488" spans="1:19">
      <c r="A1488" s="129" t="s">
        <v>1518</v>
      </c>
      <c r="B1488" s="127" t="s">
        <v>1517</v>
      </c>
      <c r="C1488" s="177" t="s">
        <v>2450</v>
      </c>
      <c r="D1488" s="127" t="s">
        <v>3</v>
      </c>
      <c r="F1488" s="124">
        <v>1</v>
      </c>
      <c r="G1488" s="126">
        <f>VLOOKUP(A1488,'CET uproszczony 15 07 2020'!$B$3:$G$778,6,0)</f>
        <v>10.3</v>
      </c>
      <c r="H1488" s="127" t="s">
        <v>5</v>
      </c>
      <c r="I1488" s="128">
        <v>0.23</v>
      </c>
      <c r="L1488" s="139">
        <v>5903669018759</v>
      </c>
      <c r="M1488" s="180" t="s">
        <v>82</v>
      </c>
      <c r="N1488" s="180" t="s">
        <v>1291</v>
      </c>
      <c r="O1488" s="180" t="s">
        <v>38</v>
      </c>
      <c r="P1488" s="17" t="s">
        <v>1292</v>
      </c>
      <c r="Q1488" s="123" t="s">
        <v>13</v>
      </c>
      <c r="R1488" s="123">
        <v>7.0000000000000007E-2</v>
      </c>
      <c r="S1488" s="123">
        <v>7.0000000000000007E-2</v>
      </c>
    </row>
    <row r="1489" spans="1:19">
      <c r="A1489" s="129" t="s">
        <v>1520</v>
      </c>
      <c r="B1489" s="127" t="s">
        <v>1519</v>
      </c>
      <c r="C1489" s="177" t="s">
        <v>2414</v>
      </c>
      <c r="D1489" s="127" t="s">
        <v>3</v>
      </c>
      <c r="F1489" s="124">
        <v>1</v>
      </c>
      <c r="G1489" s="126">
        <f>VLOOKUP(A1489,'CET uproszczony 15 07 2020'!$B$3:$G$778,6,0)</f>
        <v>10.3</v>
      </c>
      <c r="H1489" s="127" t="s">
        <v>5</v>
      </c>
      <c r="I1489" s="128">
        <v>0.23</v>
      </c>
      <c r="L1489" s="139">
        <v>5903669018766</v>
      </c>
      <c r="M1489" s="180" t="s">
        <v>82</v>
      </c>
      <c r="N1489" s="180" t="s">
        <v>1291</v>
      </c>
      <c r="O1489" s="180" t="s">
        <v>38</v>
      </c>
      <c r="P1489" s="17" t="s">
        <v>1292</v>
      </c>
      <c r="Q1489" s="123" t="s">
        <v>17</v>
      </c>
      <c r="R1489" s="123">
        <v>7.0000000000000007E-2</v>
      </c>
      <c r="S1489" s="123">
        <v>7.0000000000000007E-2</v>
      </c>
    </row>
    <row r="1490" spans="1:19">
      <c r="A1490" s="129" t="s">
        <v>1522</v>
      </c>
      <c r="B1490" s="127" t="s">
        <v>1521</v>
      </c>
      <c r="C1490" s="177" t="s">
        <v>2376</v>
      </c>
      <c r="D1490" s="127" t="s">
        <v>3</v>
      </c>
      <c r="F1490" s="124">
        <v>1</v>
      </c>
      <c r="G1490" s="126">
        <f>VLOOKUP(A1490,'CET uproszczony 15 07 2020'!$B$3:$G$778,6,0)</f>
        <v>10.4</v>
      </c>
      <c r="H1490" s="127" t="s">
        <v>5</v>
      </c>
      <c r="I1490" s="128">
        <v>0.23</v>
      </c>
      <c r="L1490" s="139">
        <v>5903669018773</v>
      </c>
      <c r="M1490" s="180" t="s">
        <v>82</v>
      </c>
      <c r="N1490" s="180" t="s">
        <v>1291</v>
      </c>
      <c r="O1490" s="180" t="s">
        <v>38</v>
      </c>
      <c r="P1490" s="17" t="s">
        <v>1292</v>
      </c>
      <c r="Q1490" s="123" t="s">
        <v>8</v>
      </c>
      <c r="R1490" s="123">
        <v>7.0000000000000007E-2</v>
      </c>
      <c r="S1490" s="123">
        <v>7.0000000000000007E-2</v>
      </c>
    </row>
    <row r="1491" spans="1:19">
      <c r="A1491" s="129" t="s">
        <v>1524</v>
      </c>
      <c r="B1491" s="127" t="s">
        <v>1523</v>
      </c>
      <c r="C1491" s="177" t="s">
        <v>2520</v>
      </c>
      <c r="D1491" s="127" t="s">
        <v>3</v>
      </c>
      <c r="F1491" s="124">
        <v>1</v>
      </c>
      <c r="G1491" s="126">
        <f>VLOOKUP(A1491,'CET uproszczony 15 07 2020'!$B$3:$G$778,6,0)</f>
        <v>11</v>
      </c>
      <c r="H1491" s="127" t="s">
        <v>5</v>
      </c>
      <c r="I1491" s="128">
        <v>0.23</v>
      </c>
      <c r="L1491" s="139">
        <v>5903669018797</v>
      </c>
      <c r="M1491" s="180" t="s">
        <v>82</v>
      </c>
      <c r="N1491" s="180" t="s">
        <v>1291</v>
      </c>
      <c r="O1491" s="180" t="s">
        <v>38</v>
      </c>
      <c r="P1491" s="17" t="s">
        <v>1292</v>
      </c>
      <c r="Q1491" s="123" t="s">
        <v>15</v>
      </c>
      <c r="R1491" s="123">
        <v>0.09</v>
      </c>
      <c r="S1491" s="123">
        <v>0.09</v>
      </c>
    </row>
    <row r="1492" spans="1:19">
      <c r="A1492" s="129" t="s">
        <v>1526</v>
      </c>
      <c r="B1492" s="127" t="s">
        <v>1525</v>
      </c>
      <c r="C1492" s="177" t="s">
        <v>2486</v>
      </c>
      <c r="D1492" s="127" t="s">
        <v>3</v>
      </c>
      <c r="F1492" s="124">
        <v>1</v>
      </c>
      <c r="G1492" s="126">
        <f>VLOOKUP(A1492,'CET uproszczony 15 07 2020'!$B$3:$G$778,6,0)</f>
        <v>12.7</v>
      </c>
      <c r="H1492" s="127" t="s">
        <v>5</v>
      </c>
      <c r="I1492" s="128">
        <v>0.23</v>
      </c>
      <c r="L1492" s="139">
        <v>5903669018803</v>
      </c>
      <c r="M1492" s="180" t="s">
        <v>82</v>
      </c>
      <c r="N1492" s="180" t="s">
        <v>1291</v>
      </c>
      <c r="O1492" s="180" t="s">
        <v>38</v>
      </c>
      <c r="P1492" s="17" t="s">
        <v>1292</v>
      </c>
      <c r="Q1492" s="123" t="s">
        <v>16</v>
      </c>
      <c r="R1492" s="123">
        <v>0.09</v>
      </c>
      <c r="S1492" s="123">
        <v>0.09</v>
      </c>
    </row>
    <row r="1493" spans="1:19">
      <c r="A1493" s="129" t="s">
        <v>1528</v>
      </c>
      <c r="B1493" s="127" t="s">
        <v>1527</v>
      </c>
      <c r="C1493" s="177" t="s">
        <v>2560</v>
      </c>
      <c r="D1493" s="127" t="s">
        <v>3</v>
      </c>
      <c r="F1493" s="124">
        <v>1</v>
      </c>
      <c r="G1493" s="126">
        <f>VLOOKUP(A1493,'CET uproszczony 15 07 2020'!$B$3:$G$778,6,0)</f>
        <v>10.4</v>
      </c>
      <c r="H1493" s="127" t="s">
        <v>5</v>
      </c>
      <c r="I1493" s="128">
        <v>0.23</v>
      </c>
      <c r="L1493" s="139">
        <v>5903669018780</v>
      </c>
      <c r="M1493" s="180" t="s">
        <v>82</v>
      </c>
      <c r="N1493" s="180" t="s">
        <v>1291</v>
      </c>
      <c r="O1493" s="180" t="s">
        <v>38</v>
      </c>
      <c r="P1493" s="17" t="s">
        <v>1292</v>
      </c>
      <c r="Q1493" s="123" t="s">
        <v>14</v>
      </c>
      <c r="R1493" s="123">
        <v>0.09</v>
      </c>
      <c r="S1493" s="123">
        <v>0.09</v>
      </c>
    </row>
    <row r="1494" spans="1:19">
      <c r="A1494" s="129" t="s">
        <v>1530</v>
      </c>
      <c r="B1494" s="127" t="s">
        <v>1529</v>
      </c>
      <c r="C1494" s="177" t="s">
        <v>2451</v>
      </c>
      <c r="D1494" s="127" t="s">
        <v>3</v>
      </c>
      <c r="F1494" s="124">
        <v>1</v>
      </c>
      <c r="G1494" s="126">
        <f>VLOOKUP(A1494,'CET uproszczony 15 07 2020'!$B$3:$G$778,6,0)</f>
        <v>11</v>
      </c>
      <c r="H1494" s="127" t="s">
        <v>5</v>
      </c>
      <c r="I1494" s="128">
        <v>0.23</v>
      </c>
      <c r="L1494" s="139">
        <v>5903669018810</v>
      </c>
      <c r="M1494" s="180" t="s">
        <v>82</v>
      </c>
      <c r="N1494" s="180" t="s">
        <v>1291</v>
      </c>
      <c r="O1494" s="180" t="s">
        <v>38</v>
      </c>
      <c r="P1494" s="17" t="s">
        <v>1292</v>
      </c>
      <c r="Q1494" s="123" t="s">
        <v>13</v>
      </c>
      <c r="R1494" s="123">
        <v>0.09</v>
      </c>
      <c r="S1494" s="123">
        <v>0.09</v>
      </c>
    </row>
    <row r="1495" spans="1:19">
      <c r="A1495" s="129" t="s">
        <v>1532</v>
      </c>
      <c r="B1495" s="127" t="s">
        <v>1531</v>
      </c>
      <c r="C1495" s="177" t="s">
        <v>2415</v>
      </c>
      <c r="D1495" s="127" t="s">
        <v>3</v>
      </c>
      <c r="F1495" s="124">
        <v>1</v>
      </c>
      <c r="G1495" s="126">
        <f>VLOOKUP(A1495,'CET uproszczony 15 07 2020'!$B$3:$G$778,6,0)</f>
        <v>11</v>
      </c>
      <c r="H1495" s="127" t="s">
        <v>5</v>
      </c>
      <c r="I1495" s="128">
        <v>0.23</v>
      </c>
      <c r="L1495" s="139">
        <v>5903669018827</v>
      </c>
      <c r="M1495" s="180" t="s">
        <v>82</v>
      </c>
      <c r="N1495" s="180" t="s">
        <v>1291</v>
      </c>
      <c r="O1495" s="180" t="s">
        <v>38</v>
      </c>
      <c r="P1495" s="17" t="s">
        <v>1292</v>
      </c>
      <c r="Q1495" s="123" t="s">
        <v>17</v>
      </c>
      <c r="R1495" s="123">
        <v>0.09</v>
      </c>
      <c r="S1495" s="123">
        <v>0.09</v>
      </c>
    </row>
    <row r="1496" spans="1:19">
      <c r="A1496" s="129" t="s">
        <v>1534</v>
      </c>
      <c r="B1496" s="127" t="s">
        <v>1533</v>
      </c>
      <c r="C1496" s="177" t="s">
        <v>2377</v>
      </c>
      <c r="D1496" s="127" t="s">
        <v>3</v>
      </c>
      <c r="F1496" s="124">
        <v>1</v>
      </c>
      <c r="G1496" s="126">
        <f>VLOOKUP(A1496,'CET uproszczony 15 07 2020'!$B$3:$G$778,6,0)</f>
        <v>11.6</v>
      </c>
      <c r="H1496" s="127" t="s">
        <v>5</v>
      </c>
      <c r="I1496" s="128">
        <v>0.23</v>
      </c>
      <c r="L1496" s="139">
        <v>5903669018834</v>
      </c>
      <c r="M1496" s="180" t="s">
        <v>82</v>
      </c>
      <c r="N1496" s="180" t="s">
        <v>1291</v>
      </c>
      <c r="O1496" s="180" t="s">
        <v>38</v>
      </c>
      <c r="P1496" s="17" t="s">
        <v>1292</v>
      </c>
      <c r="Q1496" s="123" t="s">
        <v>8</v>
      </c>
      <c r="R1496" s="123">
        <v>0.09</v>
      </c>
      <c r="S1496" s="123">
        <v>0.09</v>
      </c>
    </row>
    <row r="1497" spans="1:19">
      <c r="A1497" s="129" t="s">
        <v>1536</v>
      </c>
      <c r="B1497" s="127" t="s">
        <v>1535</v>
      </c>
      <c r="C1497" s="177" t="s">
        <v>2521</v>
      </c>
      <c r="D1497" s="127" t="s">
        <v>3</v>
      </c>
      <c r="F1497" s="124">
        <v>1</v>
      </c>
      <c r="G1497" s="126">
        <f>VLOOKUP(A1497,'CET uproszczony 15 07 2020'!$B$3:$G$778,6,0)</f>
        <v>11.8</v>
      </c>
      <c r="H1497" s="127" t="s">
        <v>5</v>
      </c>
      <c r="I1497" s="128">
        <v>0.23</v>
      </c>
      <c r="L1497" s="139">
        <v>5903669018858</v>
      </c>
      <c r="M1497" s="180" t="s">
        <v>82</v>
      </c>
      <c r="N1497" s="180" t="s">
        <v>1291</v>
      </c>
      <c r="O1497" s="180" t="s">
        <v>38</v>
      </c>
      <c r="P1497" s="17" t="s">
        <v>1292</v>
      </c>
      <c r="Q1497" s="123" t="s">
        <v>15</v>
      </c>
      <c r="R1497" s="123">
        <v>0.09</v>
      </c>
      <c r="S1497" s="123">
        <v>0.09</v>
      </c>
    </row>
    <row r="1498" spans="1:19">
      <c r="A1498" s="129" t="s">
        <v>1538</v>
      </c>
      <c r="B1498" s="127" t="s">
        <v>1537</v>
      </c>
      <c r="C1498" s="177" t="s">
        <v>2487</v>
      </c>
      <c r="D1498" s="127" t="s">
        <v>3</v>
      </c>
      <c r="F1498" s="124">
        <v>1</v>
      </c>
      <c r="G1498" s="126">
        <f>VLOOKUP(A1498,'CET uproszczony 15 07 2020'!$B$3:$G$778,6,0)</f>
        <v>13.5</v>
      </c>
      <c r="H1498" s="127" t="s">
        <v>5</v>
      </c>
      <c r="I1498" s="128">
        <v>0.23</v>
      </c>
      <c r="L1498" s="139">
        <v>5903669018865</v>
      </c>
      <c r="M1498" s="180" t="s">
        <v>82</v>
      </c>
      <c r="N1498" s="180" t="s">
        <v>1291</v>
      </c>
      <c r="O1498" s="180" t="s">
        <v>38</v>
      </c>
      <c r="P1498" s="17" t="s">
        <v>1292</v>
      </c>
      <c r="Q1498" s="123" t="s">
        <v>16</v>
      </c>
      <c r="R1498" s="123">
        <v>0.09</v>
      </c>
      <c r="S1498" s="123">
        <v>0.09</v>
      </c>
    </row>
    <row r="1499" spans="1:19">
      <c r="A1499" s="129" t="s">
        <v>1540</v>
      </c>
      <c r="B1499" s="127" t="s">
        <v>1539</v>
      </c>
      <c r="C1499" s="177" t="s">
        <v>2561</v>
      </c>
      <c r="D1499" s="127" t="s">
        <v>3</v>
      </c>
      <c r="F1499" s="124">
        <v>1</v>
      </c>
      <c r="G1499" s="126">
        <f>VLOOKUP(A1499,'CET uproszczony 15 07 2020'!$B$3:$G$778,6,0)</f>
        <v>11.6</v>
      </c>
      <c r="H1499" s="127" t="s">
        <v>5</v>
      </c>
      <c r="I1499" s="128">
        <v>0.23</v>
      </c>
      <c r="L1499" s="139">
        <v>5903669018841</v>
      </c>
      <c r="M1499" s="180" t="s">
        <v>82</v>
      </c>
      <c r="N1499" s="180" t="s">
        <v>1291</v>
      </c>
      <c r="O1499" s="180" t="s">
        <v>38</v>
      </c>
      <c r="P1499" s="17" t="s">
        <v>1292</v>
      </c>
      <c r="Q1499" s="123" t="s">
        <v>14</v>
      </c>
      <c r="R1499" s="123">
        <v>0.09</v>
      </c>
      <c r="S1499" s="123">
        <v>0.09</v>
      </c>
    </row>
    <row r="1500" spans="1:19">
      <c r="A1500" s="129" t="s">
        <v>1542</v>
      </c>
      <c r="B1500" s="127" t="s">
        <v>1541</v>
      </c>
      <c r="C1500" s="177" t="s">
        <v>2452</v>
      </c>
      <c r="D1500" s="127" t="s">
        <v>3</v>
      </c>
      <c r="F1500" s="124">
        <v>1</v>
      </c>
      <c r="G1500" s="126">
        <f>VLOOKUP(A1500,'CET uproszczony 15 07 2020'!$B$3:$G$778,6,0)</f>
        <v>11.8</v>
      </c>
      <c r="H1500" s="127" t="s">
        <v>5</v>
      </c>
      <c r="I1500" s="128">
        <v>0.23</v>
      </c>
      <c r="L1500" s="139">
        <v>5903669018872</v>
      </c>
      <c r="M1500" s="180" t="s">
        <v>82</v>
      </c>
      <c r="N1500" s="180" t="s">
        <v>1291</v>
      </c>
      <c r="O1500" s="180" t="s">
        <v>38</v>
      </c>
      <c r="P1500" s="17" t="s">
        <v>1292</v>
      </c>
      <c r="Q1500" s="123" t="s">
        <v>13</v>
      </c>
      <c r="R1500" s="123">
        <v>0.09</v>
      </c>
      <c r="S1500" s="123">
        <v>0.09</v>
      </c>
    </row>
    <row r="1501" spans="1:19">
      <c r="A1501" s="129" t="s">
        <v>1544</v>
      </c>
      <c r="B1501" s="127" t="s">
        <v>1543</v>
      </c>
      <c r="C1501" s="177" t="s">
        <v>2416</v>
      </c>
      <c r="D1501" s="127" t="s">
        <v>3</v>
      </c>
      <c r="F1501" s="124">
        <v>1</v>
      </c>
      <c r="G1501" s="126">
        <f>VLOOKUP(A1501,'CET uproszczony 15 07 2020'!$B$3:$G$778,6,0)</f>
        <v>11.8</v>
      </c>
      <c r="H1501" s="127" t="s">
        <v>5</v>
      </c>
      <c r="I1501" s="128">
        <v>0.23</v>
      </c>
      <c r="L1501" s="139">
        <v>5903669018889</v>
      </c>
      <c r="M1501" s="180" t="s">
        <v>82</v>
      </c>
      <c r="N1501" s="180" t="s">
        <v>1291</v>
      </c>
      <c r="O1501" s="180" t="s">
        <v>38</v>
      </c>
      <c r="P1501" s="17" t="s">
        <v>1292</v>
      </c>
      <c r="Q1501" s="123" t="s">
        <v>17</v>
      </c>
      <c r="R1501" s="123">
        <v>0.09</v>
      </c>
      <c r="S1501" s="123">
        <v>0.09</v>
      </c>
    </row>
    <row r="1502" spans="1:19">
      <c r="A1502" s="129" t="s">
        <v>1546</v>
      </c>
      <c r="B1502" s="127" t="s">
        <v>1545</v>
      </c>
      <c r="C1502" s="177" t="s">
        <v>2378</v>
      </c>
      <c r="D1502" s="127" t="s">
        <v>3</v>
      </c>
      <c r="F1502" s="124">
        <v>1</v>
      </c>
      <c r="G1502" s="126">
        <f>VLOOKUP(A1502,'CET uproszczony 15 07 2020'!$B$3:$G$778,6,0)</f>
        <v>12.1</v>
      </c>
      <c r="H1502" s="127" t="s">
        <v>5</v>
      </c>
      <c r="I1502" s="128">
        <v>0.23</v>
      </c>
      <c r="L1502" s="139">
        <v>5903669018896</v>
      </c>
      <c r="M1502" s="180" t="s">
        <v>82</v>
      </c>
      <c r="N1502" s="180" t="s">
        <v>1291</v>
      </c>
      <c r="O1502" s="180" t="s">
        <v>38</v>
      </c>
      <c r="P1502" s="17" t="s">
        <v>1292</v>
      </c>
      <c r="Q1502" s="123" t="s">
        <v>8</v>
      </c>
      <c r="R1502" s="123">
        <v>0.09</v>
      </c>
      <c r="S1502" s="123">
        <v>0.09</v>
      </c>
    </row>
    <row r="1503" spans="1:19">
      <c r="A1503" s="129" t="s">
        <v>1548</v>
      </c>
      <c r="B1503" s="127" t="s">
        <v>1547</v>
      </c>
      <c r="C1503" s="177" t="s">
        <v>2522</v>
      </c>
      <c r="D1503" s="127" t="s">
        <v>3</v>
      </c>
      <c r="F1503" s="124">
        <v>1</v>
      </c>
      <c r="G1503" s="126">
        <f>VLOOKUP(A1503,'CET uproszczony 15 07 2020'!$B$3:$G$778,6,0)</f>
        <v>12.5</v>
      </c>
      <c r="H1503" s="127" t="s">
        <v>5</v>
      </c>
      <c r="I1503" s="128">
        <v>0.23</v>
      </c>
      <c r="L1503" s="139">
        <v>5903669018919</v>
      </c>
      <c r="M1503" s="180" t="s">
        <v>82</v>
      </c>
      <c r="N1503" s="180" t="s">
        <v>1291</v>
      </c>
      <c r="O1503" s="180" t="s">
        <v>38</v>
      </c>
      <c r="P1503" s="17" t="s">
        <v>1292</v>
      </c>
      <c r="Q1503" s="123" t="s">
        <v>15</v>
      </c>
      <c r="R1503" s="123">
        <v>0.11</v>
      </c>
      <c r="S1503" s="123">
        <v>0.11</v>
      </c>
    </row>
    <row r="1504" spans="1:19">
      <c r="A1504" s="129" t="s">
        <v>1550</v>
      </c>
      <c r="B1504" s="127" t="s">
        <v>1549</v>
      </c>
      <c r="C1504" s="177" t="s">
        <v>2488</v>
      </c>
      <c r="D1504" s="127" t="s">
        <v>3</v>
      </c>
      <c r="F1504" s="124">
        <v>1</v>
      </c>
      <c r="G1504" s="126">
        <f>VLOOKUP(A1504,'CET uproszczony 15 07 2020'!$B$3:$G$778,6,0)</f>
        <v>14.5</v>
      </c>
      <c r="H1504" s="127" t="s">
        <v>5</v>
      </c>
      <c r="I1504" s="128">
        <v>0.23</v>
      </c>
      <c r="L1504" s="139">
        <v>5903669018926</v>
      </c>
      <c r="M1504" s="180" t="s">
        <v>82</v>
      </c>
      <c r="N1504" s="180" t="s">
        <v>1291</v>
      </c>
      <c r="O1504" s="180" t="s">
        <v>38</v>
      </c>
      <c r="P1504" s="17" t="s">
        <v>1292</v>
      </c>
      <c r="Q1504" s="123" t="s">
        <v>16</v>
      </c>
      <c r="R1504" s="123">
        <v>0.11</v>
      </c>
      <c r="S1504" s="123">
        <v>0.11</v>
      </c>
    </row>
    <row r="1505" spans="1:19">
      <c r="A1505" s="129" t="s">
        <v>1552</v>
      </c>
      <c r="B1505" s="127" t="s">
        <v>1551</v>
      </c>
      <c r="C1505" s="177" t="s">
        <v>2562</v>
      </c>
      <c r="D1505" s="127" t="s">
        <v>3</v>
      </c>
      <c r="F1505" s="124">
        <v>1</v>
      </c>
      <c r="G1505" s="126">
        <f>VLOOKUP(A1505,'CET uproszczony 15 07 2020'!$B$3:$G$778,6,0)</f>
        <v>12.1</v>
      </c>
      <c r="H1505" s="127" t="s">
        <v>5</v>
      </c>
      <c r="I1505" s="128">
        <v>0.23</v>
      </c>
      <c r="L1505" s="139">
        <v>5903669018902</v>
      </c>
      <c r="M1505" s="180" t="s">
        <v>82</v>
      </c>
      <c r="N1505" s="180" t="s">
        <v>1291</v>
      </c>
      <c r="O1505" s="180" t="s">
        <v>38</v>
      </c>
      <c r="P1505" s="17" t="s">
        <v>1292</v>
      </c>
      <c r="Q1505" s="123" t="s">
        <v>14</v>
      </c>
      <c r="R1505" s="123">
        <v>0.11</v>
      </c>
      <c r="S1505" s="123">
        <v>0.11</v>
      </c>
    </row>
    <row r="1506" spans="1:19">
      <c r="A1506" s="129" t="s">
        <v>1554</v>
      </c>
      <c r="B1506" s="127" t="s">
        <v>1553</v>
      </c>
      <c r="C1506" s="177" t="s">
        <v>2453</v>
      </c>
      <c r="D1506" s="127" t="s">
        <v>3</v>
      </c>
      <c r="F1506" s="124">
        <v>1</v>
      </c>
      <c r="G1506" s="126">
        <f>VLOOKUP(A1506,'CET uproszczony 15 07 2020'!$B$3:$G$778,6,0)</f>
        <v>12.5</v>
      </c>
      <c r="H1506" s="127" t="s">
        <v>5</v>
      </c>
      <c r="I1506" s="128">
        <v>0.23</v>
      </c>
      <c r="L1506" s="139">
        <v>5903669018933</v>
      </c>
      <c r="M1506" s="180" t="s">
        <v>82</v>
      </c>
      <c r="N1506" s="180" t="s">
        <v>1291</v>
      </c>
      <c r="O1506" s="180" t="s">
        <v>38</v>
      </c>
      <c r="P1506" s="17" t="s">
        <v>1292</v>
      </c>
      <c r="Q1506" s="123" t="s">
        <v>13</v>
      </c>
      <c r="R1506" s="123">
        <v>0.11</v>
      </c>
      <c r="S1506" s="123">
        <v>0.11</v>
      </c>
    </row>
    <row r="1507" spans="1:19">
      <c r="A1507" s="129" t="s">
        <v>1556</v>
      </c>
      <c r="B1507" s="127" t="s">
        <v>1555</v>
      </c>
      <c r="C1507" s="177" t="s">
        <v>2417</v>
      </c>
      <c r="D1507" s="127" t="s">
        <v>3</v>
      </c>
      <c r="F1507" s="124">
        <v>1</v>
      </c>
      <c r="G1507" s="126">
        <f>VLOOKUP(A1507,'CET uproszczony 15 07 2020'!$B$3:$G$778,6,0)</f>
        <v>12.5</v>
      </c>
      <c r="H1507" s="127" t="s">
        <v>5</v>
      </c>
      <c r="I1507" s="128">
        <v>0.23</v>
      </c>
      <c r="L1507" s="139">
        <v>5903669018940</v>
      </c>
      <c r="M1507" s="180" t="s">
        <v>82</v>
      </c>
      <c r="N1507" s="180" t="s">
        <v>1291</v>
      </c>
      <c r="O1507" s="180" t="s">
        <v>38</v>
      </c>
      <c r="P1507" s="17" t="s">
        <v>1292</v>
      </c>
      <c r="Q1507" s="123" t="s">
        <v>17</v>
      </c>
      <c r="R1507" s="123">
        <v>0.11</v>
      </c>
      <c r="S1507" s="123">
        <v>0.11</v>
      </c>
    </row>
    <row r="1508" spans="1:19">
      <c r="A1508" s="129" t="s">
        <v>1558</v>
      </c>
      <c r="B1508" s="127" t="s">
        <v>1557</v>
      </c>
      <c r="C1508" s="177" t="s">
        <v>2379</v>
      </c>
      <c r="D1508" s="127" t="s">
        <v>3</v>
      </c>
      <c r="F1508" s="124">
        <v>1</v>
      </c>
      <c r="G1508" s="126">
        <f>VLOOKUP(A1508,'CET uproszczony 15 07 2020'!$B$3:$G$778,6,0)</f>
        <v>12.9</v>
      </c>
      <c r="H1508" s="127" t="s">
        <v>5</v>
      </c>
      <c r="I1508" s="128">
        <v>0.23</v>
      </c>
      <c r="L1508" s="139">
        <v>5903669018957</v>
      </c>
      <c r="M1508" s="180" t="s">
        <v>82</v>
      </c>
      <c r="N1508" s="180" t="s">
        <v>1291</v>
      </c>
      <c r="O1508" s="180" t="s">
        <v>38</v>
      </c>
      <c r="P1508" s="17" t="s">
        <v>1292</v>
      </c>
      <c r="Q1508" s="123" t="s">
        <v>8</v>
      </c>
      <c r="R1508" s="123">
        <v>0.11</v>
      </c>
      <c r="S1508" s="123">
        <v>0.11</v>
      </c>
    </row>
    <row r="1509" spans="1:19">
      <c r="A1509" s="129" t="s">
        <v>1560</v>
      </c>
      <c r="B1509" s="127" t="s">
        <v>1559</v>
      </c>
      <c r="C1509" s="177" t="s">
        <v>2523</v>
      </c>
      <c r="D1509" s="127" t="s">
        <v>3</v>
      </c>
      <c r="F1509" s="124">
        <v>1</v>
      </c>
      <c r="G1509" s="126">
        <f>VLOOKUP(A1509,'CET uproszczony 15 07 2020'!$B$3:$G$778,6,0)</f>
        <v>13.4</v>
      </c>
      <c r="H1509" s="127" t="s">
        <v>5</v>
      </c>
      <c r="I1509" s="128">
        <v>0.23</v>
      </c>
      <c r="L1509" s="139">
        <v>5903669018971</v>
      </c>
      <c r="M1509" s="180" t="s">
        <v>82</v>
      </c>
      <c r="N1509" s="180" t="s">
        <v>1291</v>
      </c>
      <c r="O1509" s="180" t="s">
        <v>38</v>
      </c>
      <c r="P1509" s="17" t="s">
        <v>1292</v>
      </c>
      <c r="Q1509" s="123" t="s">
        <v>15</v>
      </c>
      <c r="R1509" s="123">
        <v>0.11</v>
      </c>
      <c r="S1509" s="123">
        <v>0.11</v>
      </c>
    </row>
    <row r="1510" spans="1:19">
      <c r="A1510" s="129" t="s">
        <v>1562</v>
      </c>
      <c r="B1510" s="127" t="s">
        <v>1561</v>
      </c>
      <c r="C1510" s="177" t="s">
        <v>2489</v>
      </c>
      <c r="D1510" s="127" t="s">
        <v>3</v>
      </c>
      <c r="F1510" s="124">
        <v>1</v>
      </c>
      <c r="G1510" s="126">
        <f>VLOOKUP(A1510,'CET uproszczony 15 07 2020'!$B$3:$G$778,6,0)</f>
        <v>15.4</v>
      </c>
      <c r="H1510" s="127" t="s">
        <v>5</v>
      </c>
      <c r="I1510" s="128">
        <v>0.23</v>
      </c>
      <c r="L1510" s="139">
        <v>5903669018988</v>
      </c>
      <c r="M1510" s="180" t="s">
        <v>82</v>
      </c>
      <c r="N1510" s="180" t="s">
        <v>1291</v>
      </c>
      <c r="O1510" s="180" t="s">
        <v>38</v>
      </c>
      <c r="P1510" s="17" t="s">
        <v>1292</v>
      </c>
      <c r="Q1510" s="123" t="s">
        <v>16</v>
      </c>
      <c r="R1510" s="123">
        <v>0.11</v>
      </c>
      <c r="S1510" s="123">
        <v>0.11</v>
      </c>
    </row>
    <row r="1511" spans="1:19">
      <c r="A1511" s="129" t="s">
        <v>1564</v>
      </c>
      <c r="B1511" s="127" t="s">
        <v>1563</v>
      </c>
      <c r="C1511" s="177" t="s">
        <v>2563</v>
      </c>
      <c r="D1511" s="127" t="s">
        <v>3</v>
      </c>
      <c r="F1511" s="124">
        <v>1</v>
      </c>
      <c r="G1511" s="126">
        <f>VLOOKUP(A1511,'CET uproszczony 15 07 2020'!$B$3:$G$778,6,0)</f>
        <v>12.9</v>
      </c>
      <c r="H1511" s="127" t="s">
        <v>5</v>
      </c>
      <c r="I1511" s="128">
        <v>0.23</v>
      </c>
      <c r="L1511" s="139">
        <v>5903669018964</v>
      </c>
      <c r="M1511" s="180" t="s">
        <v>82</v>
      </c>
      <c r="N1511" s="180" t="s">
        <v>1291</v>
      </c>
      <c r="O1511" s="180" t="s">
        <v>38</v>
      </c>
      <c r="P1511" s="17" t="s">
        <v>1292</v>
      </c>
      <c r="Q1511" s="123" t="s">
        <v>14</v>
      </c>
      <c r="R1511" s="123">
        <v>0.11</v>
      </c>
      <c r="S1511" s="123">
        <v>0.11</v>
      </c>
    </row>
    <row r="1512" spans="1:19">
      <c r="A1512" s="129" t="s">
        <v>1566</v>
      </c>
      <c r="B1512" s="127" t="s">
        <v>1565</v>
      </c>
      <c r="C1512" s="177" t="s">
        <v>2454</v>
      </c>
      <c r="D1512" s="127" t="s">
        <v>3</v>
      </c>
      <c r="F1512" s="124">
        <v>1</v>
      </c>
      <c r="G1512" s="126">
        <f>VLOOKUP(A1512,'CET uproszczony 15 07 2020'!$B$3:$G$778,6,0)</f>
        <v>13.4</v>
      </c>
      <c r="H1512" s="127" t="s">
        <v>5</v>
      </c>
      <c r="I1512" s="128">
        <v>0.23</v>
      </c>
      <c r="L1512" s="139">
        <v>5903669018995</v>
      </c>
      <c r="M1512" s="180" t="s">
        <v>82</v>
      </c>
      <c r="N1512" s="180" t="s">
        <v>1291</v>
      </c>
      <c r="O1512" s="180" t="s">
        <v>38</v>
      </c>
      <c r="P1512" s="17" t="s">
        <v>1292</v>
      </c>
      <c r="Q1512" s="123" t="s">
        <v>13</v>
      </c>
      <c r="R1512" s="123">
        <v>0.11</v>
      </c>
      <c r="S1512" s="123">
        <v>0.11</v>
      </c>
    </row>
    <row r="1513" spans="1:19">
      <c r="A1513" s="129" t="s">
        <v>1568</v>
      </c>
      <c r="B1513" s="127" t="s">
        <v>1567</v>
      </c>
      <c r="C1513" s="177" t="s">
        <v>2418</v>
      </c>
      <c r="D1513" s="127" t="s">
        <v>3</v>
      </c>
      <c r="F1513" s="124">
        <v>1</v>
      </c>
      <c r="G1513" s="126">
        <f>VLOOKUP(A1513,'CET uproszczony 15 07 2020'!$B$3:$G$778,6,0)</f>
        <v>13.4</v>
      </c>
      <c r="H1513" s="127" t="s">
        <v>5</v>
      </c>
      <c r="I1513" s="128">
        <v>0.23</v>
      </c>
      <c r="L1513" s="139">
        <v>5903669019008</v>
      </c>
      <c r="M1513" s="180" t="s">
        <v>82</v>
      </c>
      <c r="N1513" s="180" t="s">
        <v>1291</v>
      </c>
      <c r="O1513" s="180" t="s">
        <v>38</v>
      </c>
      <c r="P1513" s="17" t="s">
        <v>1292</v>
      </c>
      <c r="Q1513" s="123" t="s">
        <v>17</v>
      </c>
      <c r="R1513" s="123">
        <v>0.12</v>
      </c>
      <c r="S1513" s="123">
        <v>0.12</v>
      </c>
    </row>
    <row r="1514" spans="1:19">
      <c r="A1514" s="129" t="s">
        <v>1570</v>
      </c>
      <c r="B1514" s="127" t="s">
        <v>1569</v>
      </c>
      <c r="C1514" s="177" t="s">
        <v>2380</v>
      </c>
      <c r="D1514" s="127" t="s">
        <v>3</v>
      </c>
      <c r="F1514" s="124">
        <v>1</v>
      </c>
      <c r="G1514" s="126">
        <f>VLOOKUP(A1514,'CET uproszczony 15 07 2020'!$B$3:$G$778,6,0)</f>
        <v>13.5</v>
      </c>
      <c r="H1514" s="127" t="s">
        <v>5</v>
      </c>
      <c r="I1514" s="128">
        <v>0.23</v>
      </c>
      <c r="L1514" s="139">
        <v>5903669021964</v>
      </c>
      <c r="M1514" s="180" t="s">
        <v>82</v>
      </c>
      <c r="N1514" s="180" t="s">
        <v>1291</v>
      </c>
      <c r="O1514" s="180" t="s">
        <v>38</v>
      </c>
      <c r="P1514" s="17" t="s">
        <v>1292</v>
      </c>
      <c r="Q1514" s="123" t="s">
        <v>8</v>
      </c>
      <c r="R1514" s="123">
        <v>0.12</v>
      </c>
      <c r="S1514" s="123">
        <v>0.12</v>
      </c>
    </row>
    <row r="1515" spans="1:19">
      <c r="A1515" s="129" t="s">
        <v>1572</v>
      </c>
      <c r="B1515" s="127" t="s">
        <v>1571</v>
      </c>
      <c r="C1515" s="177" t="s">
        <v>2524</v>
      </c>
      <c r="D1515" s="127" t="s">
        <v>3</v>
      </c>
      <c r="F1515" s="124">
        <v>1</v>
      </c>
      <c r="G1515" s="126">
        <f>VLOOKUP(A1515,'CET uproszczony 15 07 2020'!$B$3:$G$778,6,0)</f>
        <v>14.1</v>
      </c>
      <c r="H1515" s="127" t="s">
        <v>5</v>
      </c>
      <c r="I1515" s="128">
        <v>0.23</v>
      </c>
      <c r="L1515" s="139">
        <v>5903669022008</v>
      </c>
      <c r="M1515" s="180" t="s">
        <v>82</v>
      </c>
      <c r="N1515" s="180" t="s">
        <v>1291</v>
      </c>
      <c r="O1515" s="180" t="s">
        <v>38</v>
      </c>
      <c r="P1515" s="17" t="s">
        <v>1292</v>
      </c>
      <c r="Q1515" s="123" t="s">
        <v>15</v>
      </c>
      <c r="R1515" s="123">
        <v>0.12</v>
      </c>
      <c r="S1515" s="123">
        <v>0.12</v>
      </c>
    </row>
    <row r="1516" spans="1:19">
      <c r="A1516" s="129" t="s">
        <v>1574</v>
      </c>
      <c r="B1516" s="127" t="s">
        <v>1573</v>
      </c>
      <c r="C1516" s="177" t="s">
        <v>2490</v>
      </c>
      <c r="D1516" s="127" t="s">
        <v>3</v>
      </c>
      <c r="F1516" s="124">
        <v>1</v>
      </c>
      <c r="G1516" s="126">
        <f>VLOOKUP(A1516,'CET uproszczony 15 07 2020'!$B$3:$G$778,6,0)</f>
        <v>16.399999999999999</v>
      </c>
      <c r="H1516" s="127" t="s">
        <v>5</v>
      </c>
      <c r="I1516" s="128">
        <v>0.23</v>
      </c>
      <c r="L1516" s="139">
        <v>5903669022015</v>
      </c>
      <c r="M1516" s="180" t="s">
        <v>82</v>
      </c>
      <c r="N1516" s="180" t="s">
        <v>1291</v>
      </c>
      <c r="O1516" s="180" t="s">
        <v>38</v>
      </c>
      <c r="P1516" s="17" t="s">
        <v>1292</v>
      </c>
      <c r="Q1516" s="123" t="s">
        <v>16</v>
      </c>
      <c r="R1516" s="123">
        <v>0.12</v>
      </c>
      <c r="S1516" s="123">
        <v>0.12</v>
      </c>
    </row>
    <row r="1517" spans="1:19">
      <c r="A1517" s="129" t="s">
        <v>1576</v>
      </c>
      <c r="B1517" s="127" t="s">
        <v>1575</v>
      </c>
      <c r="C1517" s="177" t="s">
        <v>2564</v>
      </c>
      <c r="D1517" s="127" t="s">
        <v>3</v>
      </c>
      <c r="F1517" s="124">
        <v>1</v>
      </c>
      <c r="G1517" s="126">
        <f>VLOOKUP(A1517,'CET uproszczony 15 07 2020'!$B$3:$G$778,6,0)</f>
        <v>13.5</v>
      </c>
      <c r="H1517" s="127" t="s">
        <v>5</v>
      </c>
      <c r="I1517" s="128">
        <v>0.23</v>
      </c>
      <c r="L1517" s="139">
        <v>5903669022022</v>
      </c>
      <c r="M1517" s="180" t="s">
        <v>82</v>
      </c>
      <c r="N1517" s="180" t="s">
        <v>1291</v>
      </c>
      <c r="O1517" s="180" t="s">
        <v>38</v>
      </c>
      <c r="P1517" s="17" t="s">
        <v>1292</v>
      </c>
      <c r="Q1517" s="123" t="s">
        <v>14</v>
      </c>
      <c r="R1517" s="123">
        <v>0.12</v>
      </c>
      <c r="S1517" s="123">
        <v>0.12</v>
      </c>
    </row>
    <row r="1518" spans="1:19">
      <c r="A1518" s="129" t="s">
        <v>1578</v>
      </c>
      <c r="B1518" s="127" t="s">
        <v>1577</v>
      </c>
      <c r="C1518" s="177" t="s">
        <v>2455</v>
      </c>
      <c r="D1518" s="127" t="s">
        <v>3</v>
      </c>
      <c r="F1518" s="124">
        <v>1</v>
      </c>
      <c r="G1518" s="126">
        <f>VLOOKUP(A1518,'CET uproszczony 15 07 2020'!$B$3:$G$778,6,0)</f>
        <v>14.1</v>
      </c>
      <c r="H1518" s="127" t="s">
        <v>5</v>
      </c>
      <c r="I1518" s="128">
        <v>0.23</v>
      </c>
      <c r="L1518" s="139">
        <v>5903669022039</v>
      </c>
      <c r="M1518" s="180" t="s">
        <v>82</v>
      </c>
      <c r="N1518" s="180" t="s">
        <v>1291</v>
      </c>
      <c r="O1518" s="180" t="s">
        <v>38</v>
      </c>
      <c r="P1518" s="17" t="s">
        <v>1292</v>
      </c>
      <c r="Q1518" s="123" t="s">
        <v>13</v>
      </c>
      <c r="R1518" s="123">
        <v>0.12</v>
      </c>
      <c r="S1518" s="123">
        <v>0.12</v>
      </c>
    </row>
    <row r="1519" spans="1:19">
      <c r="A1519" s="129" t="s">
        <v>1580</v>
      </c>
      <c r="B1519" s="127" t="s">
        <v>1579</v>
      </c>
      <c r="C1519" s="177" t="s">
        <v>2419</v>
      </c>
      <c r="D1519" s="127" t="s">
        <v>3</v>
      </c>
      <c r="F1519" s="124">
        <v>1</v>
      </c>
      <c r="G1519" s="126">
        <f>VLOOKUP(A1519,'CET uproszczony 15 07 2020'!$B$3:$G$778,6,0)</f>
        <v>14.1</v>
      </c>
      <c r="H1519" s="127" t="s">
        <v>5</v>
      </c>
      <c r="I1519" s="128">
        <v>0.23</v>
      </c>
      <c r="L1519" s="139">
        <v>5903669022046</v>
      </c>
      <c r="M1519" s="180" t="s">
        <v>82</v>
      </c>
      <c r="N1519" s="180" t="s">
        <v>1291</v>
      </c>
      <c r="O1519" s="180" t="s">
        <v>38</v>
      </c>
      <c r="P1519" s="17" t="s">
        <v>1292</v>
      </c>
      <c r="Q1519" s="123" t="s">
        <v>17</v>
      </c>
      <c r="R1519" s="123">
        <v>0.14000000000000001</v>
      </c>
      <c r="S1519" s="123">
        <v>0.14000000000000001</v>
      </c>
    </row>
    <row r="1520" spans="1:19">
      <c r="A1520" s="129" t="s">
        <v>1582</v>
      </c>
      <c r="B1520" s="127" t="s">
        <v>1581</v>
      </c>
      <c r="C1520" s="177" t="s">
        <v>2381</v>
      </c>
      <c r="D1520" s="127" t="s">
        <v>3</v>
      </c>
      <c r="F1520" s="124">
        <v>1</v>
      </c>
      <c r="G1520" s="126">
        <f>VLOOKUP(A1520,'CET uproszczony 15 07 2020'!$B$3:$G$778,6,0)</f>
        <v>14.4</v>
      </c>
      <c r="H1520" s="127" t="s">
        <v>5</v>
      </c>
      <c r="I1520" s="128">
        <v>0.23</v>
      </c>
      <c r="L1520" s="139">
        <v>5903669022053</v>
      </c>
      <c r="M1520" s="180" t="s">
        <v>82</v>
      </c>
      <c r="N1520" s="180" t="s">
        <v>1291</v>
      </c>
      <c r="O1520" s="180" t="s">
        <v>38</v>
      </c>
      <c r="P1520" s="17" t="s">
        <v>1292</v>
      </c>
      <c r="Q1520" s="123" t="s">
        <v>8</v>
      </c>
      <c r="R1520" s="123">
        <v>0.14000000000000001</v>
      </c>
      <c r="S1520" s="123">
        <v>0.14000000000000001</v>
      </c>
    </row>
    <row r="1521" spans="1:19">
      <c r="A1521" s="129" t="s">
        <v>1584</v>
      </c>
      <c r="B1521" s="127" t="s">
        <v>1583</v>
      </c>
      <c r="C1521" s="177" t="s">
        <v>2525</v>
      </c>
      <c r="D1521" s="127" t="s">
        <v>3</v>
      </c>
      <c r="F1521" s="124">
        <v>1</v>
      </c>
      <c r="G1521" s="126">
        <f>VLOOKUP(A1521,'CET uproszczony 15 07 2020'!$B$3:$G$778,6,0)</f>
        <v>14.8</v>
      </c>
      <c r="H1521" s="127" t="s">
        <v>5</v>
      </c>
      <c r="I1521" s="128">
        <v>0.23</v>
      </c>
      <c r="L1521" s="139">
        <v>5903669022152</v>
      </c>
      <c r="M1521" s="180" t="s">
        <v>82</v>
      </c>
      <c r="N1521" s="180" t="s">
        <v>1291</v>
      </c>
      <c r="O1521" s="180" t="s">
        <v>38</v>
      </c>
      <c r="P1521" s="17" t="s">
        <v>1292</v>
      </c>
      <c r="Q1521" s="123" t="s">
        <v>15</v>
      </c>
      <c r="R1521" s="123">
        <v>0.16</v>
      </c>
      <c r="S1521" s="123">
        <v>0.16</v>
      </c>
    </row>
    <row r="1522" spans="1:19">
      <c r="A1522" s="129" t="s">
        <v>1586</v>
      </c>
      <c r="B1522" s="127" t="s">
        <v>1585</v>
      </c>
      <c r="C1522" s="177" t="s">
        <v>2491</v>
      </c>
      <c r="D1522" s="127" t="s">
        <v>3</v>
      </c>
      <c r="F1522" s="124">
        <v>1</v>
      </c>
      <c r="G1522" s="126">
        <f>VLOOKUP(A1522,'CET uproszczony 15 07 2020'!$B$3:$G$778,6,0)</f>
        <v>17.399999999999999</v>
      </c>
      <c r="H1522" s="127" t="s">
        <v>5</v>
      </c>
      <c r="I1522" s="128">
        <v>0.23</v>
      </c>
      <c r="L1522" s="139">
        <v>5903669022169</v>
      </c>
      <c r="M1522" s="180" t="s">
        <v>82</v>
      </c>
      <c r="N1522" s="180" t="s">
        <v>1291</v>
      </c>
      <c r="O1522" s="180" t="s">
        <v>38</v>
      </c>
      <c r="P1522" s="17" t="s">
        <v>1292</v>
      </c>
      <c r="Q1522" s="123" t="s">
        <v>16</v>
      </c>
      <c r="R1522" s="123">
        <v>0.16</v>
      </c>
      <c r="S1522" s="123">
        <v>0.16</v>
      </c>
    </row>
    <row r="1523" spans="1:19">
      <c r="A1523" s="129" t="s">
        <v>1588</v>
      </c>
      <c r="B1523" s="127" t="s">
        <v>1587</v>
      </c>
      <c r="C1523" s="177" t="s">
        <v>2565</v>
      </c>
      <c r="D1523" s="127" t="s">
        <v>3</v>
      </c>
      <c r="F1523" s="124">
        <v>1</v>
      </c>
      <c r="G1523" s="126">
        <f>VLOOKUP(A1523,'CET uproszczony 15 07 2020'!$B$3:$G$778,6,0)</f>
        <v>14.4</v>
      </c>
      <c r="H1523" s="127" t="s">
        <v>5</v>
      </c>
      <c r="I1523" s="128">
        <v>0.23</v>
      </c>
      <c r="L1523" s="139">
        <v>5903669022176</v>
      </c>
      <c r="M1523" s="180" t="s">
        <v>82</v>
      </c>
      <c r="N1523" s="180" t="s">
        <v>1291</v>
      </c>
      <c r="O1523" s="180" t="s">
        <v>38</v>
      </c>
      <c r="P1523" s="17" t="s">
        <v>1292</v>
      </c>
      <c r="Q1523" s="123" t="s">
        <v>14</v>
      </c>
      <c r="R1523" s="123">
        <v>0.16</v>
      </c>
      <c r="S1523" s="123">
        <v>0.16</v>
      </c>
    </row>
    <row r="1524" spans="1:19">
      <c r="A1524" s="129" t="s">
        <v>1590</v>
      </c>
      <c r="B1524" s="127" t="s">
        <v>1589</v>
      </c>
      <c r="C1524" s="177" t="s">
        <v>2456</v>
      </c>
      <c r="D1524" s="127" t="s">
        <v>3</v>
      </c>
      <c r="F1524" s="124">
        <v>1</v>
      </c>
      <c r="G1524" s="126">
        <f>VLOOKUP(A1524,'CET uproszczony 15 07 2020'!$B$3:$G$778,6,0)</f>
        <v>14.8</v>
      </c>
      <c r="H1524" s="127" t="s">
        <v>5</v>
      </c>
      <c r="I1524" s="128">
        <v>0.23</v>
      </c>
      <c r="L1524" s="139">
        <v>5903669022183</v>
      </c>
      <c r="M1524" s="180" t="s">
        <v>82</v>
      </c>
      <c r="N1524" s="180" t="s">
        <v>1291</v>
      </c>
      <c r="O1524" s="180" t="s">
        <v>38</v>
      </c>
      <c r="P1524" s="17" t="s">
        <v>1292</v>
      </c>
      <c r="Q1524" s="123" t="s">
        <v>13</v>
      </c>
      <c r="R1524" s="123">
        <v>0.16</v>
      </c>
      <c r="S1524" s="123">
        <v>0.16</v>
      </c>
    </row>
    <row r="1525" spans="1:19">
      <c r="A1525" s="129" t="s">
        <v>1592</v>
      </c>
      <c r="B1525" s="127" t="s">
        <v>1591</v>
      </c>
      <c r="C1525" s="177" t="s">
        <v>2420</v>
      </c>
      <c r="D1525" s="127" t="s">
        <v>3</v>
      </c>
      <c r="F1525" s="124">
        <v>1</v>
      </c>
      <c r="G1525" s="126">
        <f>VLOOKUP(A1525,'CET uproszczony 15 07 2020'!$B$3:$G$778,6,0)</f>
        <v>14.8</v>
      </c>
      <c r="H1525" s="127" t="s">
        <v>5</v>
      </c>
      <c r="I1525" s="128">
        <v>0.23</v>
      </c>
      <c r="L1525" s="139">
        <v>5903669022190</v>
      </c>
      <c r="M1525" s="180" t="s">
        <v>82</v>
      </c>
      <c r="N1525" s="180" t="s">
        <v>1291</v>
      </c>
      <c r="O1525" s="180" t="s">
        <v>38</v>
      </c>
      <c r="P1525" s="17" t="s">
        <v>1292</v>
      </c>
      <c r="Q1525" s="123" t="s">
        <v>17</v>
      </c>
      <c r="R1525" s="123">
        <v>0.17</v>
      </c>
      <c r="S1525" s="123">
        <v>0.17</v>
      </c>
    </row>
    <row r="1526" spans="1:19">
      <c r="A1526" s="129" t="s">
        <v>1594</v>
      </c>
      <c r="B1526" s="127" t="s">
        <v>1593</v>
      </c>
      <c r="C1526" s="177" t="s">
        <v>2382</v>
      </c>
      <c r="D1526" s="127" t="s">
        <v>3</v>
      </c>
      <c r="F1526" s="124">
        <v>1</v>
      </c>
      <c r="G1526" s="126">
        <f>VLOOKUP(A1526,'CET uproszczony 15 07 2020'!$B$3:$G$778,6,0)</f>
        <v>3.5</v>
      </c>
      <c r="H1526" s="127" t="s">
        <v>5</v>
      </c>
      <c r="I1526" s="128">
        <v>0.23</v>
      </c>
      <c r="L1526" s="139">
        <v>5903669004943</v>
      </c>
      <c r="M1526" s="180" t="s">
        <v>82</v>
      </c>
      <c r="N1526" s="180" t="s">
        <v>1291</v>
      </c>
      <c r="O1526" s="180" t="s">
        <v>38</v>
      </c>
      <c r="P1526" s="17" t="s">
        <v>1292</v>
      </c>
      <c r="Q1526" s="123" t="s">
        <v>8</v>
      </c>
      <c r="R1526" s="123">
        <v>0.19</v>
      </c>
      <c r="S1526" s="123">
        <v>0.19</v>
      </c>
    </row>
    <row r="1527" spans="1:19">
      <c r="A1527" s="129" t="s">
        <v>1596</v>
      </c>
      <c r="B1527" s="127" t="s">
        <v>1595</v>
      </c>
      <c r="C1527" s="177" t="s">
        <v>2526</v>
      </c>
      <c r="D1527" s="127" t="s">
        <v>3</v>
      </c>
      <c r="F1527" s="124">
        <v>1</v>
      </c>
      <c r="G1527" s="126">
        <f>VLOOKUP(A1527,'CET uproszczony 15 07 2020'!$B$3:$G$778,6,0)</f>
        <v>3.6</v>
      </c>
      <c r="H1527" s="127" t="s">
        <v>5</v>
      </c>
      <c r="I1527" s="128">
        <v>0.23</v>
      </c>
      <c r="L1527" s="139">
        <v>5903669154709</v>
      </c>
      <c r="M1527" s="180" t="s">
        <v>82</v>
      </c>
      <c r="N1527" s="180" t="s">
        <v>1291</v>
      </c>
      <c r="O1527" s="180" t="s">
        <v>38</v>
      </c>
      <c r="P1527" s="17" t="s">
        <v>1292</v>
      </c>
      <c r="Q1527" s="123" t="s">
        <v>15</v>
      </c>
      <c r="R1527" s="123">
        <v>0.19</v>
      </c>
      <c r="S1527" s="123">
        <v>0.19</v>
      </c>
    </row>
    <row r="1528" spans="1:19">
      <c r="A1528" s="129" t="s">
        <v>1598</v>
      </c>
      <c r="B1528" s="127" t="s">
        <v>1597</v>
      </c>
      <c r="C1528" s="177" t="s">
        <v>2492</v>
      </c>
      <c r="D1528" s="127" t="s">
        <v>3</v>
      </c>
      <c r="F1528" s="124">
        <v>1</v>
      </c>
      <c r="G1528" s="126">
        <f>VLOOKUP(A1528,'CET uproszczony 15 07 2020'!$B$3:$G$778,6,0)</f>
        <v>4.0999999999999996</v>
      </c>
      <c r="H1528" s="127" t="s">
        <v>5</v>
      </c>
      <c r="I1528" s="128">
        <v>0.23</v>
      </c>
      <c r="L1528" s="139">
        <v>5903669154747</v>
      </c>
      <c r="M1528" s="180" t="s">
        <v>82</v>
      </c>
      <c r="N1528" s="180" t="s">
        <v>1291</v>
      </c>
      <c r="O1528" s="180" t="s">
        <v>38</v>
      </c>
      <c r="P1528" s="17" t="s">
        <v>1292</v>
      </c>
      <c r="Q1528" s="123" t="s">
        <v>16</v>
      </c>
      <c r="R1528" s="123">
        <v>0.19</v>
      </c>
      <c r="S1528" s="123">
        <v>0.19</v>
      </c>
    </row>
    <row r="1529" spans="1:19">
      <c r="A1529" s="129" t="s">
        <v>1600</v>
      </c>
      <c r="B1529" s="127" t="s">
        <v>1599</v>
      </c>
      <c r="C1529" s="177" t="s">
        <v>2566</v>
      </c>
      <c r="D1529" s="127" t="s">
        <v>3</v>
      </c>
      <c r="F1529" s="124">
        <v>1</v>
      </c>
      <c r="G1529" s="126">
        <f>VLOOKUP(A1529,'CET uproszczony 15 07 2020'!$B$3:$G$778,6,0)</f>
        <v>3.5</v>
      </c>
      <c r="H1529" s="127" t="s">
        <v>5</v>
      </c>
      <c r="I1529" s="128">
        <v>0.23</v>
      </c>
      <c r="L1529" s="139">
        <v>5903669001683</v>
      </c>
      <c r="M1529" s="180" t="s">
        <v>82</v>
      </c>
      <c r="N1529" s="180" t="s">
        <v>1291</v>
      </c>
      <c r="O1529" s="180" t="s">
        <v>38</v>
      </c>
      <c r="P1529" s="17" t="s">
        <v>1292</v>
      </c>
      <c r="Q1529" s="123" t="s">
        <v>14</v>
      </c>
      <c r="R1529" s="123">
        <v>0.19</v>
      </c>
      <c r="S1529" s="123">
        <v>0.19</v>
      </c>
    </row>
    <row r="1530" spans="1:19">
      <c r="A1530" s="129" t="s">
        <v>1602</v>
      </c>
      <c r="B1530" s="127" t="s">
        <v>1601</v>
      </c>
      <c r="C1530" s="177" t="s">
        <v>2457</v>
      </c>
      <c r="D1530" s="127" t="s">
        <v>3</v>
      </c>
      <c r="F1530" s="124">
        <v>1</v>
      </c>
      <c r="G1530" s="126">
        <f>VLOOKUP(A1530,'CET uproszczony 15 07 2020'!$B$3:$G$778,6,0)</f>
        <v>3.6</v>
      </c>
      <c r="H1530" s="127" t="s">
        <v>5</v>
      </c>
      <c r="I1530" s="128">
        <v>0.23</v>
      </c>
      <c r="L1530" s="139">
        <v>5903669154907</v>
      </c>
      <c r="M1530" s="180" t="s">
        <v>82</v>
      </c>
      <c r="N1530" s="180" t="s">
        <v>1291</v>
      </c>
      <c r="O1530" s="180" t="s">
        <v>38</v>
      </c>
      <c r="P1530" s="17" t="s">
        <v>1292</v>
      </c>
      <c r="Q1530" s="123" t="s">
        <v>13</v>
      </c>
      <c r="R1530" s="123">
        <v>0.19</v>
      </c>
      <c r="S1530" s="123">
        <v>0.19</v>
      </c>
    </row>
    <row r="1531" spans="1:19">
      <c r="A1531" s="129" t="s">
        <v>1604</v>
      </c>
      <c r="B1531" s="127" t="s">
        <v>1603</v>
      </c>
      <c r="C1531" s="177" t="s">
        <v>2421</v>
      </c>
      <c r="D1531" s="127" t="s">
        <v>3</v>
      </c>
      <c r="F1531" s="124">
        <v>1</v>
      </c>
      <c r="G1531" s="126">
        <f>VLOOKUP(A1531,'CET uproszczony 15 07 2020'!$B$3:$G$778,6,0)</f>
        <v>3.6</v>
      </c>
      <c r="H1531" s="127" t="s">
        <v>5</v>
      </c>
      <c r="I1531" s="128">
        <v>0.23</v>
      </c>
      <c r="L1531" s="139">
        <v>5903669154983</v>
      </c>
      <c r="M1531" s="180" t="s">
        <v>82</v>
      </c>
      <c r="N1531" s="180" t="s">
        <v>1291</v>
      </c>
      <c r="O1531" s="180" t="s">
        <v>38</v>
      </c>
      <c r="P1531" s="17" t="s">
        <v>1292</v>
      </c>
      <c r="Q1531" s="123" t="s">
        <v>17</v>
      </c>
      <c r="R1531" s="123">
        <v>0.124</v>
      </c>
      <c r="S1531" s="123">
        <v>0.124</v>
      </c>
    </row>
    <row r="1532" spans="1:19">
      <c r="A1532" s="129" t="s">
        <v>1606</v>
      </c>
      <c r="B1532" s="127" t="s">
        <v>1605</v>
      </c>
      <c r="C1532" s="177" t="s">
        <v>2383</v>
      </c>
      <c r="D1532" s="127" t="s">
        <v>3</v>
      </c>
      <c r="F1532" s="124">
        <v>1</v>
      </c>
      <c r="G1532" s="126">
        <f>VLOOKUP(A1532,'CET uproszczony 15 07 2020'!$B$3:$G$778,6,0)</f>
        <v>4</v>
      </c>
      <c r="H1532" s="127" t="s">
        <v>5</v>
      </c>
      <c r="I1532" s="128">
        <v>0.23</v>
      </c>
      <c r="L1532" s="139">
        <v>5903669155027</v>
      </c>
      <c r="M1532" s="180" t="s">
        <v>82</v>
      </c>
      <c r="N1532" s="180" t="s">
        <v>1291</v>
      </c>
      <c r="O1532" s="180" t="s">
        <v>38</v>
      </c>
      <c r="P1532" s="17" t="s">
        <v>1292</v>
      </c>
      <c r="Q1532" s="123" t="s">
        <v>8</v>
      </c>
      <c r="R1532" s="123">
        <v>0.124</v>
      </c>
      <c r="S1532" s="123">
        <v>0.124</v>
      </c>
    </row>
    <row r="1533" spans="1:19">
      <c r="A1533" s="129" t="s">
        <v>1608</v>
      </c>
      <c r="B1533" s="127" t="s">
        <v>1607</v>
      </c>
      <c r="C1533" s="177" t="s">
        <v>2567</v>
      </c>
      <c r="D1533" s="127" t="s">
        <v>3</v>
      </c>
      <c r="F1533" s="124">
        <v>1</v>
      </c>
      <c r="G1533" s="126">
        <f>VLOOKUP(A1533,'CET uproszczony 15 07 2020'!$B$3:$G$778,6,0)</f>
        <v>4</v>
      </c>
      <c r="H1533" s="127" t="s">
        <v>5</v>
      </c>
      <c r="I1533" s="128">
        <v>0.23</v>
      </c>
      <c r="L1533" s="139">
        <v>5903669155065</v>
      </c>
      <c r="M1533" s="180" t="s">
        <v>82</v>
      </c>
      <c r="N1533" s="180" t="s">
        <v>1291</v>
      </c>
      <c r="O1533" s="180" t="s">
        <v>38</v>
      </c>
      <c r="P1533" s="17" t="s">
        <v>1292</v>
      </c>
      <c r="Q1533" s="123" t="s">
        <v>14</v>
      </c>
      <c r="R1533" s="123">
        <v>0.124</v>
      </c>
      <c r="S1533" s="123">
        <v>0.124</v>
      </c>
    </row>
    <row r="1534" spans="1:19">
      <c r="A1534" s="129" t="s">
        <v>1610</v>
      </c>
      <c r="B1534" s="127" t="s">
        <v>1609</v>
      </c>
      <c r="C1534" s="177" t="s">
        <v>2384</v>
      </c>
      <c r="D1534" s="127" t="s">
        <v>3</v>
      </c>
      <c r="F1534" s="124">
        <v>1</v>
      </c>
      <c r="G1534" s="126">
        <f>VLOOKUP(A1534,'CET uproszczony 15 07 2020'!$B$3:$G$778,6,0)</f>
        <v>3.5</v>
      </c>
      <c r="H1534" s="127" t="s">
        <v>5</v>
      </c>
      <c r="I1534" s="128">
        <v>0.23</v>
      </c>
      <c r="L1534" s="139">
        <v>5903669155140</v>
      </c>
      <c r="M1534" s="180" t="s">
        <v>82</v>
      </c>
      <c r="N1534" s="180" t="s">
        <v>1291</v>
      </c>
      <c r="O1534" s="180" t="s">
        <v>38</v>
      </c>
      <c r="P1534" s="17" t="s">
        <v>1292</v>
      </c>
      <c r="Q1534" s="123" t="s">
        <v>8</v>
      </c>
      <c r="R1534" s="123">
        <v>0.124</v>
      </c>
      <c r="S1534" s="123">
        <v>0.124</v>
      </c>
    </row>
    <row r="1535" spans="1:19">
      <c r="A1535" s="129" t="s">
        <v>1612</v>
      </c>
      <c r="B1535" s="127" t="s">
        <v>1611</v>
      </c>
      <c r="C1535" s="177" t="s">
        <v>2527</v>
      </c>
      <c r="D1535" s="127" t="s">
        <v>3</v>
      </c>
      <c r="F1535" s="124">
        <v>1</v>
      </c>
      <c r="G1535" s="126">
        <f>VLOOKUP(A1535,'CET uproszczony 15 07 2020'!$B$3:$G$778,6,0)</f>
        <v>3.9</v>
      </c>
      <c r="H1535" s="127" t="s">
        <v>5</v>
      </c>
      <c r="I1535" s="128">
        <v>0.23</v>
      </c>
      <c r="L1535" s="139">
        <v>5903669155188</v>
      </c>
      <c r="M1535" s="180" t="s">
        <v>82</v>
      </c>
      <c r="N1535" s="180" t="s">
        <v>1291</v>
      </c>
      <c r="O1535" s="180" t="s">
        <v>38</v>
      </c>
      <c r="P1535" s="17" t="s">
        <v>1292</v>
      </c>
      <c r="Q1535" s="123" t="s">
        <v>15</v>
      </c>
      <c r="R1535" s="123">
        <v>0.124</v>
      </c>
      <c r="S1535" s="123">
        <v>0.124</v>
      </c>
    </row>
    <row r="1536" spans="1:19">
      <c r="A1536" s="129" t="s">
        <v>1614</v>
      </c>
      <c r="B1536" s="127" t="s">
        <v>1613</v>
      </c>
      <c r="C1536" s="177" t="s">
        <v>2568</v>
      </c>
      <c r="D1536" s="127" t="s">
        <v>3</v>
      </c>
      <c r="F1536" s="124">
        <v>1</v>
      </c>
      <c r="G1536" s="126">
        <f>VLOOKUP(A1536,'CET uproszczony 15 07 2020'!$B$3:$G$778,6,0)</f>
        <v>3.5</v>
      </c>
      <c r="H1536" s="127" t="s">
        <v>5</v>
      </c>
      <c r="I1536" s="128">
        <v>0.23</v>
      </c>
      <c r="L1536" s="139">
        <v>5903669001737</v>
      </c>
      <c r="M1536" s="180" t="s">
        <v>82</v>
      </c>
      <c r="N1536" s="180" t="s">
        <v>1291</v>
      </c>
      <c r="O1536" s="180" t="s">
        <v>38</v>
      </c>
      <c r="P1536" s="17" t="s">
        <v>1292</v>
      </c>
      <c r="Q1536" s="123" t="s">
        <v>14</v>
      </c>
      <c r="R1536" s="123">
        <v>0.124</v>
      </c>
      <c r="S1536" s="123">
        <v>0.124</v>
      </c>
    </row>
    <row r="1537" spans="1:19">
      <c r="A1537" s="129" t="s">
        <v>1616</v>
      </c>
      <c r="B1537" s="127" t="s">
        <v>1615</v>
      </c>
      <c r="C1537" s="177" t="s">
        <v>2422</v>
      </c>
      <c r="D1537" s="127" t="s">
        <v>3</v>
      </c>
      <c r="F1537" s="124">
        <v>1</v>
      </c>
      <c r="G1537" s="126">
        <f>VLOOKUP(A1537,'CET uproszczony 15 07 2020'!$B$3:$G$778,6,0)</f>
        <v>3.9</v>
      </c>
      <c r="H1537" s="127" t="s">
        <v>5</v>
      </c>
      <c r="I1537" s="128">
        <v>0.23</v>
      </c>
      <c r="L1537" s="139">
        <v>5903669000747</v>
      </c>
      <c r="M1537" s="180" t="s">
        <v>82</v>
      </c>
      <c r="N1537" s="180" t="s">
        <v>1291</v>
      </c>
      <c r="O1537" s="180" t="s">
        <v>38</v>
      </c>
      <c r="P1537" s="17" t="s">
        <v>1292</v>
      </c>
      <c r="Q1537" s="123" t="s">
        <v>17</v>
      </c>
      <c r="R1537" s="123">
        <v>0.124</v>
      </c>
      <c r="S1537" s="123">
        <v>0.124</v>
      </c>
    </row>
    <row r="1538" spans="1:19">
      <c r="A1538" s="129" t="s">
        <v>1618</v>
      </c>
      <c r="B1538" s="127" t="s">
        <v>1617</v>
      </c>
      <c r="C1538" s="177" t="s">
        <v>2385</v>
      </c>
      <c r="D1538" s="127" t="s">
        <v>3</v>
      </c>
      <c r="F1538" s="124">
        <v>1</v>
      </c>
      <c r="G1538" s="126">
        <f>VLOOKUP(A1538,'CET uproszczony 15 07 2020'!$B$3:$G$778,6,0)</f>
        <v>4</v>
      </c>
      <c r="H1538" s="127" t="s">
        <v>5</v>
      </c>
      <c r="I1538" s="128">
        <v>0.23</v>
      </c>
      <c r="L1538" s="139">
        <v>5903669022367</v>
      </c>
      <c r="M1538" s="180" t="s">
        <v>82</v>
      </c>
      <c r="N1538" s="180" t="s">
        <v>1291</v>
      </c>
      <c r="O1538" s="180" t="s">
        <v>38</v>
      </c>
      <c r="P1538" s="17" t="s">
        <v>1292</v>
      </c>
      <c r="Q1538" s="123" t="s">
        <v>8</v>
      </c>
      <c r="R1538" s="123">
        <v>0.14400000000000002</v>
      </c>
      <c r="S1538" s="123">
        <v>0.14400000000000002</v>
      </c>
    </row>
    <row r="1539" spans="1:19">
      <c r="A1539" s="129" t="s">
        <v>1620</v>
      </c>
      <c r="B1539" s="127" t="s">
        <v>1619</v>
      </c>
      <c r="C1539" s="177" t="s">
        <v>2528</v>
      </c>
      <c r="D1539" s="127" t="s">
        <v>3</v>
      </c>
      <c r="F1539" s="124">
        <v>1</v>
      </c>
      <c r="G1539" s="126">
        <f>VLOOKUP(A1539,'CET uproszczony 15 07 2020'!$B$3:$G$778,6,0)</f>
        <v>4.2</v>
      </c>
      <c r="H1539" s="127" t="s">
        <v>5</v>
      </c>
      <c r="I1539" s="128">
        <v>0.23</v>
      </c>
      <c r="L1539" s="139">
        <v>5903669022374</v>
      </c>
      <c r="M1539" s="180" t="s">
        <v>82</v>
      </c>
      <c r="N1539" s="180" t="s">
        <v>1291</v>
      </c>
      <c r="O1539" s="180" t="s">
        <v>38</v>
      </c>
      <c r="P1539" s="17" t="s">
        <v>1292</v>
      </c>
      <c r="Q1539" s="123" t="s">
        <v>15</v>
      </c>
      <c r="R1539" s="123">
        <v>0.14400000000000002</v>
      </c>
      <c r="S1539" s="123">
        <v>0.14400000000000002</v>
      </c>
    </row>
    <row r="1540" spans="1:19">
      <c r="A1540" s="129" t="s">
        <v>1622</v>
      </c>
      <c r="B1540" s="127" t="s">
        <v>1621</v>
      </c>
      <c r="C1540" s="177" t="s">
        <v>2493</v>
      </c>
      <c r="D1540" s="127" t="s">
        <v>3</v>
      </c>
      <c r="F1540" s="124">
        <v>1</v>
      </c>
      <c r="G1540" s="126">
        <f>VLOOKUP(A1540,'CET uproszczony 15 07 2020'!$B$3:$G$778,6,0)</f>
        <v>4.8</v>
      </c>
      <c r="H1540" s="127" t="s">
        <v>5</v>
      </c>
      <c r="I1540" s="128">
        <v>0.23</v>
      </c>
      <c r="L1540" s="139">
        <v>5903669024002</v>
      </c>
      <c r="M1540" s="180" t="s">
        <v>82</v>
      </c>
      <c r="N1540" s="180" t="s">
        <v>1291</v>
      </c>
      <c r="O1540" s="180" t="s">
        <v>38</v>
      </c>
      <c r="P1540" s="17" t="s">
        <v>1292</v>
      </c>
      <c r="Q1540" s="123" t="s">
        <v>16</v>
      </c>
      <c r="R1540" s="123">
        <v>0.14400000000000002</v>
      </c>
      <c r="S1540" s="123">
        <v>0.14400000000000002</v>
      </c>
    </row>
    <row r="1541" spans="1:19">
      <c r="A1541" s="129" t="s">
        <v>1624</v>
      </c>
      <c r="B1541" s="127" t="s">
        <v>1623</v>
      </c>
      <c r="C1541" s="177" t="s">
        <v>2569</v>
      </c>
      <c r="D1541" s="127" t="s">
        <v>3</v>
      </c>
      <c r="F1541" s="124">
        <v>1</v>
      </c>
      <c r="G1541" s="126">
        <f>VLOOKUP(A1541,'CET uproszczony 15 07 2020'!$B$3:$G$778,6,0)</f>
        <v>4</v>
      </c>
      <c r="H1541" s="127" t="s">
        <v>5</v>
      </c>
      <c r="I1541" s="128">
        <v>0.23</v>
      </c>
      <c r="L1541" s="139">
        <v>5903669022398</v>
      </c>
      <c r="M1541" s="180" t="s">
        <v>82</v>
      </c>
      <c r="N1541" s="180" t="s">
        <v>1291</v>
      </c>
      <c r="O1541" s="180" t="s">
        <v>38</v>
      </c>
      <c r="P1541" s="17" t="s">
        <v>1292</v>
      </c>
      <c r="Q1541" s="123" t="s">
        <v>14</v>
      </c>
      <c r="R1541" s="123">
        <v>0.14400000000000002</v>
      </c>
      <c r="S1541" s="123">
        <v>0.14400000000000002</v>
      </c>
    </row>
    <row r="1542" spans="1:19">
      <c r="A1542" s="129" t="s">
        <v>1626</v>
      </c>
      <c r="B1542" s="127" t="s">
        <v>1625</v>
      </c>
      <c r="C1542" s="177" t="s">
        <v>2458</v>
      </c>
      <c r="D1542" s="127" t="s">
        <v>3</v>
      </c>
      <c r="F1542" s="124">
        <v>1</v>
      </c>
      <c r="G1542" s="126">
        <f>VLOOKUP(A1542,'CET uproszczony 15 07 2020'!$B$3:$G$778,6,0)</f>
        <v>4.2</v>
      </c>
      <c r="H1542" s="127" t="s">
        <v>5</v>
      </c>
      <c r="I1542" s="128">
        <v>0.23</v>
      </c>
      <c r="L1542" s="139">
        <v>5903669022459</v>
      </c>
      <c r="M1542" s="180" t="s">
        <v>82</v>
      </c>
      <c r="N1542" s="180" t="s">
        <v>1291</v>
      </c>
      <c r="O1542" s="180" t="s">
        <v>38</v>
      </c>
      <c r="P1542" s="17" t="s">
        <v>1292</v>
      </c>
      <c r="Q1542" s="123" t="s">
        <v>13</v>
      </c>
      <c r="R1542" s="123">
        <v>0.154</v>
      </c>
      <c r="S1542" s="123">
        <v>0.154</v>
      </c>
    </row>
    <row r="1543" spans="1:19">
      <c r="A1543" s="129" t="s">
        <v>1628</v>
      </c>
      <c r="B1543" s="127" t="s">
        <v>1627</v>
      </c>
      <c r="C1543" s="177" t="s">
        <v>2423</v>
      </c>
      <c r="D1543" s="127" t="s">
        <v>3</v>
      </c>
      <c r="F1543" s="124">
        <v>1</v>
      </c>
      <c r="G1543" s="126">
        <f>VLOOKUP(A1543,'CET uproszczony 15 07 2020'!$B$3:$G$778,6,0)</f>
        <v>4.2</v>
      </c>
      <c r="H1543" s="127" t="s">
        <v>5</v>
      </c>
      <c r="I1543" s="128">
        <v>0.23</v>
      </c>
      <c r="L1543" s="139">
        <v>5903669022473</v>
      </c>
      <c r="M1543" s="180" t="s">
        <v>82</v>
      </c>
      <c r="N1543" s="180" t="s">
        <v>1291</v>
      </c>
      <c r="O1543" s="180" t="s">
        <v>38</v>
      </c>
      <c r="P1543" s="17" t="s">
        <v>1292</v>
      </c>
      <c r="Q1543" s="123" t="s">
        <v>17</v>
      </c>
      <c r="R1543" s="123">
        <v>0.154</v>
      </c>
      <c r="S1543" s="123">
        <v>0.154</v>
      </c>
    </row>
    <row r="1544" spans="1:19">
      <c r="A1544" s="129" t="s">
        <v>1630</v>
      </c>
      <c r="B1544" s="127" t="s">
        <v>1629</v>
      </c>
      <c r="C1544" s="177" t="s">
        <v>2386</v>
      </c>
      <c r="D1544" s="127" t="s">
        <v>3</v>
      </c>
      <c r="F1544" s="124">
        <v>1</v>
      </c>
      <c r="G1544" s="126">
        <f>VLOOKUP(A1544,'CET uproszczony 15 07 2020'!$B$3:$G$778,6,0)</f>
        <v>4.5</v>
      </c>
      <c r="H1544" s="127" t="s">
        <v>5</v>
      </c>
      <c r="I1544" s="128">
        <v>0.23</v>
      </c>
      <c r="L1544" s="139">
        <v>5903669022503</v>
      </c>
      <c r="M1544" s="180" t="s">
        <v>82</v>
      </c>
      <c r="N1544" s="180" t="s">
        <v>1291</v>
      </c>
      <c r="O1544" s="180" t="s">
        <v>38</v>
      </c>
      <c r="P1544" s="17" t="s">
        <v>1292</v>
      </c>
      <c r="Q1544" s="123" t="s">
        <v>8</v>
      </c>
      <c r="R1544" s="123">
        <v>0.154</v>
      </c>
      <c r="S1544" s="123">
        <v>0.154</v>
      </c>
    </row>
    <row r="1545" spans="1:19">
      <c r="A1545" s="129" t="s">
        <v>1632</v>
      </c>
      <c r="B1545" s="127" t="s">
        <v>1631</v>
      </c>
      <c r="C1545" s="177" t="s">
        <v>2529</v>
      </c>
      <c r="D1545" s="127" t="s">
        <v>3</v>
      </c>
      <c r="F1545" s="124">
        <v>1</v>
      </c>
      <c r="G1545" s="126">
        <f>VLOOKUP(A1545,'CET uproszczony 15 07 2020'!$B$3:$G$778,6,0)</f>
        <v>4.7</v>
      </c>
      <c r="H1545" s="127" t="s">
        <v>5</v>
      </c>
      <c r="I1545" s="128">
        <v>0.23</v>
      </c>
      <c r="L1545" s="139">
        <v>5903669156345</v>
      </c>
      <c r="M1545" s="180" t="s">
        <v>82</v>
      </c>
      <c r="N1545" s="180" t="s">
        <v>1291</v>
      </c>
      <c r="O1545" s="180" t="s">
        <v>38</v>
      </c>
      <c r="P1545" s="17" t="s">
        <v>1292</v>
      </c>
      <c r="Q1545" s="123" t="s">
        <v>15</v>
      </c>
      <c r="R1545" s="123">
        <v>0.154</v>
      </c>
      <c r="S1545" s="123">
        <v>0.154</v>
      </c>
    </row>
    <row r="1546" spans="1:19">
      <c r="A1546" s="129" t="s">
        <v>1634</v>
      </c>
      <c r="B1546" s="127" t="s">
        <v>1633</v>
      </c>
      <c r="C1546" s="177" t="s">
        <v>2494</v>
      </c>
      <c r="D1546" s="127" t="s">
        <v>3</v>
      </c>
      <c r="F1546" s="124">
        <v>1</v>
      </c>
      <c r="G1546" s="126">
        <f>VLOOKUP(A1546,'CET uproszczony 15 07 2020'!$B$3:$G$778,6,0)</f>
        <v>5.3</v>
      </c>
      <c r="H1546" s="127" t="s">
        <v>5</v>
      </c>
      <c r="I1546" s="128">
        <v>0.23</v>
      </c>
      <c r="L1546" s="139">
        <v>5903669156383</v>
      </c>
      <c r="M1546" s="180" t="s">
        <v>82</v>
      </c>
      <c r="N1546" s="180" t="s">
        <v>1291</v>
      </c>
      <c r="O1546" s="180" t="s">
        <v>38</v>
      </c>
      <c r="P1546" s="17" t="s">
        <v>1292</v>
      </c>
      <c r="Q1546" s="123" t="s">
        <v>16</v>
      </c>
      <c r="R1546" s="123">
        <v>0.154</v>
      </c>
      <c r="S1546" s="123">
        <v>0.154</v>
      </c>
    </row>
    <row r="1547" spans="1:19">
      <c r="A1547" s="129" t="s">
        <v>1636</v>
      </c>
      <c r="B1547" s="127" t="s">
        <v>1635</v>
      </c>
      <c r="C1547" s="177" t="s">
        <v>2570</v>
      </c>
      <c r="D1547" s="127" t="s">
        <v>3</v>
      </c>
      <c r="F1547" s="124">
        <v>1</v>
      </c>
      <c r="G1547" s="126">
        <f>VLOOKUP(A1547,'CET uproszczony 15 07 2020'!$B$3:$G$778,6,0)</f>
        <v>4.5</v>
      </c>
      <c r="H1547" s="127" t="s">
        <v>5</v>
      </c>
      <c r="I1547" s="128">
        <v>0.23</v>
      </c>
      <c r="L1547" s="139">
        <v>5903669156420</v>
      </c>
      <c r="M1547" s="180" t="s">
        <v>82</v>
      </c>
      <c r="N1547" s="180" t="s">
        <v>1291</v>
      </c>
      <c r="O1547" s="180" t="s">
        <v>38</v>
      </c>
      <c r="P1547" s="17" t="s">
        <v>1292</v>
      </c>
      <c r="Q1547" s="123" t="s">
        <v>14</v>
      </c>
      <c r="R1547" s="123">
        <v>0.154</v>
      </c>
      <c r="S1547" s="123">
        <v>0.154</v>
      </c>
    </row>
    <row r="1548" spans="1:19">
      <c r="A1548" s="129" t="s">
        <v>1638</v>
      </c>
      <c r="B1548" s="127" t="s">
        <v>1637</v>
      </c>
      <c r="C1548" s="177" t="s">
        <v>2424</v>
      </c>
      <c r="D1548" s="127" t="s">
        <v>3</v>
      </c>
      <c r="F1548" s="124">
        <v>1</v>
      </c>
      <c r="G1548" s="126">
        <f>VLOOKUP(A1548,'CET uproszczony 15 07 2020'!$B$3:$G$778,6,0)</f>
        <v>4.7</v>
      </c>
      <c r="H1548" s="127" t="s">
        <v>5</v>
      </c>
      <c r="I1548" s="128">
        <v>0.23</v>
      </c>
      <c r="L1548" s="139">
        <v>5903669156505</v>
      </c>
      <c r="M1548" s="180" t="s">
        <v>82</v>
      </c>
      <c r="N1548" s="180" t="s">
        <v>1291</v>
      </c>
      <c r="O1548" s="180" t="s">
        <v>38</v>
      </c>
      <c r="P1548" s="17" t="s">
        <v>1292</v>
      </c>
      <c r="Q1548" s="123" t="s">
        <v>17</v>
      </c>
      <c r="R1548" s="123">
        <v>0.17400000000000002</v>
      </c>
      <c r="S1548" s="123">
        <v>0.17400000000000002</v>
      </c>
    </row>
    <row r="1549" spans="1:19">
      <c r="A1549" s="129" t="s">
        <v>1640</v>
      </c>
      <c r="B1549" s="127" t="s">
        <v>1639</v>
      </c>
      <c r="C1549" s="177" t="s">
        <v>2387</v>
      </c>
      <c r="D1549" s="127" t="s">
        <v>3</v>
      </c>
      <c r="F1549" s="124">
        <v>1</v>
      </c>
      <c r="G1549" s="126">
        <f>VLOOKUP(A1549,'CET uproszczony 15 07 2020'!$B$3:$G$778,6,0)</f>
        <v>4</v>
      </c>
      <c r="H1549" s="127" t="s">
        <v>5</v>
      </c>
      <c r="I1549" s="128">
        <v>0.23</v>
      </c>
      <c r="L1549" s="139">
        <v>5903669022534</v>
      </c>
      <c r="M1549" s="180" t="s">
        <v>82</v>
      </c>
      <c r="N1549" s="180" t="s">
        <v>1291</v>
      </c>
      <c r="O1549" s="180" t="s">
        <v>38</v>
      </c>
      <c r="P1549" s="17" t="s">
        <v>1292</v>
      </c>
      <c r="Q1549" s="123" t="s">
        <v>8</v>
      </c>
      <c r="R1549" s="123">
        <v>0.17400000000000002</v>
      </c>
      <c r="S1549" s="123">
        <v>0.17400000000000002</v>
      </c>
    </row>
    <row r="1550" spans="1:19">
      <c r="A1550" s="129" t="s">
        <v>1642</v>
      </c>
      <c r="B1550" s="127" t="s">
        <v>1641</v>
      </c>
      <c r="C1550" s="177" t="s">
        <v>2530</v>
      </c>
      <c r="D1550" s="127" t="s">
        <v>3</v>
      </c>
      <c r="F1550" s="124">
        <v>1</v>
      </c>
      <c r="G1550" s="126">
        <f>VLOOKUP(A1550,'CET uproszczony 15 07 2020'!$B$3:$G$778,6,0)</f>
        <v>4.3</v>
      </c>
      <c r="H1550" s="127" t="s">
        <v>5</v>
      </c>
      <c r="I1550" s="128">
        <v>0.23</v>
      </c>
      <c r="L1550" s="139">
        <v>5903669156628</v>
      </c>
      <c r="M1550" s="180" t="s">
        <v>82</v>
      </c>
      <c r="N1550" s="180" t="s">
        <v>1291</v>
      </c>
      <c r="O1550" s="180" t="s">
        <v>38</v>
      </c>
      <c r="P1550" s="17" t="s">
        <v>1292</v>
      </c>
      <c r="Q1550" s="123" t="s">
        <v>15</v>
      </c>
      <c r="R1550" s="123">
        <v>0.17400000000000002</v>
      </c>
      <c r="S1550" s="123">
        <v>0.17400000000000002</v>
      </c>
    </row>
    <row r="1551" spans="1:19">
      <c r="A1551" s="129" t="s">
        <v>1644</v>
      </c>
      <c r="B1551" s="127" t="s">
        <v>1643</v>
      </c>
      <c r="C1551" s="177" t="s">
        <v>2571</v>
      </c>
      <c r="D1551" s="127" t="s">
        <v>3</v>
      </c>
      <c r="F1551" s="124">
        <v>1</v>
      </c>
      <c r="G1551" s="126">
        <f>VLOOKUP(A1551,'CET uproszczony 15 07 2020'!$B$3:$G$778,6,0)</f>
        <v>4</v>
      </c>
      <c r="H1551" s="127" t="s">
        <v>5</v>
      </c>
      <c r="I1551" s="128">
        <v>0.23</v>
      </c>
      <c r="L1551" s="139">
        <v>5903669156703</v>
      </c>
      <c r="M1551" s="180" t="s">
        <v>82</v>
      </c>
      <c r="N1551" s="180" t="s">
        <v>1291</v>
      </c>
      <c r="O1551" s="180" t="s">
        <v>38</v>
      </c>
      <c r="P1551" s="17" t="s">
        <v>1292</v>
      </c>
      <c r="Q1551" s="123" t="s">
        <v>14</v>
      </c>
      <c r="R1551" s="123">
        <v>0.17400000000000002</v>
      </c>
      <c r="S1551" s="123">
        <v>0.17400000000000002</v>
      </c>
    </row>
    <row r="1552" spans="1:19">
      <c r="A1552" s="129" t="s">
        <v>1646</v>
      </c>
      <c r="B1552" s="127" t="s">
        <v>1645</v>
      </c>
      <c r="C1552" s="177" t="s">
        <v>2459</v>
      </c>
      <c r="D1552" s="127" t="s">
        <v>3</v>
      </c>
      <c r="F1552" s="124">
        <v>1</v>
      </c>
      <c r="G1552" s="126">
        <f>VLOOKUP(A1552,'CET uproszczony 15 07 2020'!$B$3:$G$778,6,0)</f>
        <v>4.3</v>
      </c>
      <c r="H1552" s="127" t="s">
        <v>5</v>
      </c>
      <c r="I1552" s="128">
        <v>0.23</v>
      </c>
      <c r="L1552" s="139">
        <v>5903669156789</v>
      </c>
      <c r="M1552" s="180" t="s">
        <v>82</v>
      </c>
      <c r="N1552" s="180" t="s">
        <v>1291</v>
      </c>
      <c r="O1552" s="180" t="s">
        <v>38</v>
      </c>
      <c r="P1552" s="17" t="s">
        <v>1292</v>
      </c>
      <c r="Q1552" s="123" t="s">
        <v>13</v>
      </c>
      <c r="R1552" s="123">
        <v>0.17400000000000002</v>
      </c>
      <c r="S1552" s="123">
        <v>0.17400000000000002</v>
      </c>
    </row>
    <row r="1553" spans="1:19">
      <c r="A1553" s="129" t="s">
        <v>1648</v>
      </c>
      <c r="B1553" s="127" t="s">
        <v>1647</v>
      </c>
      <c r="C1553" s="177" t="s">
        <v>2425</v>
      </c>
      <c r="D1553" s="127" t="s">
        <v>3</v>
      </c>
      <c r="F1553" s="124">
        <v>1</v>
      </c>
      <c r="G1553" s="126">
        <f>VLOOKUP(A1553,'CET uproszczony 15 07 2020'!$B$3:$G$778,6,0)</f>
        <v>4.3</v>
      </c>
      <c r="H1553" s="127" t="s">
        <v>5</v>
      </c>
      <c r="I1553" s="128">
        <v>0.23</v>
      </c>
      <c r="L1553" s="139">
        <v>5903669156864</v>
      </c>
      <c r="M1553" s="180" t="s">
        <v>82</v>
      </c>
      <c r="N1553" s="180" t="s">
        <v>1291</v>
      </c>
      <c r="O1553" s="180" t="s">
        <v>38</v>
      </c>
      <c r="P1553" s="17" t="s">
        <v>1292</v>
      </c>
      <c r="Q1553" s="123" t="s">
        <v>17</v>
      </c>
      <c r="R1553" s="123">
        <v>0.17400000000000002</v>
      </c>
      <c r="S1553" s="123">
        <v>0.17400000000000002</v>
      </c>
    </row>
    <row r="1554" spans="1:19">
      <c r="A1554" s="129" t="s">
        <v>1650</v>
      </c>
      <c r="B1554" s="127" t="s">
        <v>1649</v>
      </c>
      <c r="C1554" s="177" t="s">
        <v>2388</v>
      </c>
      <c r="D1554" s="127" t="s">
        <v>3</v>
      </c>
      <c r="F1554" s="124">
        <v>1</v>
      </c>
      <c r="G1554" s="126">
        <f>VLOOKUP(A1554,'CET uproszczony 15 07 2020'!$B$3:$G$778,6,0)</f>
        <v>4.8</v>
      </c>
      <c r="H1554" s="127" t="s">
        <v>5</v>
      </c>
      <c r="I1554" s="128">
        <v>0.23</v>
      </c>
      <c r="L1554" s="139">
        <v>5903669001911</v>
      </c>
      <c r="M1554" s="180" t="s">
        <v>82</v>
      </c>
      <c r="N1554" s="180" t="s">
        <v>1291</v>
      </c>
      <c r="O1554" s="180" t="s">
        <v>38</v>
      </c>
      <c r="P1554" s="17" t="s">
        <v>1292</v>
      </c>
      <c r="Q1554" s="123" t="s">
        <v>8</v>
      </c>
      <c r="R1554" s="123">
        <v>0.19400000000000001</v>
      </c>
      <c r="S1554" s="123">
        <v>0.19400000000000001</v>
      </c>
    </row>
    <row r="1555" spans="1:19">
      <c r="A1555" s="129" t="s">
        <v>1652</v>
      </c>
      <c r="B1555" s="127" t="s">
        <v>1651</v>
      </c>
      <c r="C1555" s="177" t="s">
        <v>2531</v>
      </c>
      <c r="D1555" s="127" t="s">
        <v>3</v>
      </c>
      <c r="F1555" s="124">
        <v>1</v>
      </c>
      <c r="G1555" s="126">
        <f>VLOOKUP(A1555,'CET uproszczony 15 07 2020'!$B$3:$G$778,6,0)</f>
        <v>4.8</v>
      </c>
      <c r="H1555" s="127" t="s">
        <v>5</v>
      </c>
      <c r="I1555" s="128">
        <v>0.23</v>
      </c>
      <c r="L1555" s="139">
        <v>5903669001928</v>
      </c>
      <c r="M1555" s="180" t="s">
        <v>82</v>
      </c>
      <c r="N1555" s="180" t="s">
        <v>1291</v>
      </c>
      <c r="O1555" s="180" t="s">
        <v>38</v>
      </c>
      <c r="P1555" s="17" t="s">
        <v>1292</v>
      </c>
      <c r="Q1555" s="123" t="s">
        <v>15</v>
      </c>
      <c r="R1555" s="123">
        <v>0.19400000000000001</v>
      </c>
      <c r="S1555" s="123">
        <v>0.19400000000000001</v>
      </c>
    </row>
    <row r="1556" spans="1:19">
      <c r="A1556" s="129" t="s">
        <v>1654</v>
      </c>
      <c r="B1556" s="127" t="s">
        <v>1653</v>
      </c>
      <c r="C1556" s="177" t="s">
        <v>2495</v>
      </c>
      <c r="D1556" s="127" t="s">
        <v>3</v>
      </c>
      <c r="F1556" s="124">
        <v>1</v>
      </c>
      <c r="G1556" s="126">
        <f>VLOOKUP(A1556,'CET uproszczony 15 07 2020'!$B$3:$G$778,6,0)</f>
        <v>5.6</v>
      </c>
      <c r="H1556" s="127" t="s">
        <v>5</v>
      </c>
      <c r="I1556" s="128">
        <v>0.23</v>
      </c>
      <c r="L1556" s="139">
        <v>5903669001935</v>
      </c>
      <c r="M1556" s="180" t="s">
        <v>82</v>
      </c>
      <c r="N1556" s="180" t="s">
        <v>1291</v>
      </c>
      <c r="O1556" s="180" t="s">
        <v>38</v>
      </c>
      <c r="P1556" s="17" t="s">
        <v>1292</v>
      </c>
      <c r="Q1556" s="123" t="s">
        <v>16</v>
      </c>
      <c r="R1556" s="123">
        <v>0.19400000000000001</v>
      </c>
      <c r="S1556" s="123">
        <v>0.19400000000000001</v>
      </c>
    </row>
    <row r="1557" spans="1:19">
      <c r="A1557" s="129" t="s">
        <v>1656</v>
      </c>
      <c r="B1557" s="127" t="s">
        <v>1655</v>
      </c>
      <c r="C1557" s="177" t="s">
        <v>2572</v>
      </c>
      <c r="D1557" s="127" t="s">
        <v>3</v>
      </c>
      <c r="F1557" s="124">
        <v>1</v>
      </c>
      <c r="G1557" s="126">
        <f>VLOOKUP(A1557,'CET uproszczony 15 07 2020'!$B$3:$G$778,6,0)</f>
        <v>4.8</v>
      </c>
      <c r="H1557" s="127" t="s">
        <v>5</v>
      </c>
      <c r="I1557" s="128">
        <v>0.23</v>
      </c>
      <c r="L1557" s="139">
        <v>5903669001942</v>
      </c>
      <c r="M1557" s="180" t="s">
        <v>82</v>
      </c>
      <c r="N1557" s="180" t="s">
        <v>1291</v>
      </c>
      <c r="O1557" s="180" t="s">
        <v>38</v>
      </c>
      <c r="P1557" s="17" t="s">
        <v>1292</v>
      </c>
      <c r="Q1557" s="123" t="s">
        <v>14</v>
      </c>
      <c r="R1557" s="123">
        <v>0.19400000000000001</v>
      </c>
      <c r="S1557" s="123">
        <v>0.19400000000000001</v>
      </c>
    </row>
    <row r="1558" spans="1:19">
      <c r="A1558" s="129" t="s">
        <v>1658</v>
      </c>
      <c r="B1558" s="127" t="s">
        <v>1657</v>
      </c>
      <c r="C1558" s="177" t="s">
        <v>2460</v>
      </c>
      <c r="D1558" s="127" t="s">
        <v>3</v>
      </c>
      <c r="F1558" s="124">
        <v>1</v>
      </c>
      <c r="G1558" s="126">
        <f>VLOOKUP(A1558,'CET uproszczony 15 07 2020'!$B$3:$G$778,6,0)</f>
        <v>4.8</v>
      </c>
      <c r="H1558" s="127" t="s">
        <v>5</v>
      </c>
      <c r="I1558" s="128">
        <v>0.23</v>
      </c>
      <c r="L1558" s="139">
        <v>5903669157106</v>
      </c>
      <c r="M1558" s="180" t="s">
        <v>82</v>
      </c>
      <c r="N1558" s="180" t="s">
        <v>1291</v>
      </c>
      <c r="O1558" s="180" t="s">
        <v>38</v>
      </c>
      <c r="P1558" s="17" t="s">
        <v>1292</v>
      </c>
      <c r="Q1558" s="123" t="s">
        <v>13</v>
      </c>
      <c r="R1558" s="123">
        <v>0.19400000000000001</v>
      </c>
      <c r="S1558" s="123">
        <v>0.19400000000000001</v>
      </c>
    </row>
    <row r="1559" spans="1:19">
      <c r="A1559" s="129" t="s">
        <v>1660</v>
      </c>
      <c r="B1559" s="127" t="s">
        <v>1659</v>
      </c>
      <c r="C1559" s="177" t="s">
        <v>2426</v>
      </c>
      <c r="D1559" s="127" t="s">
        <v>3</v>
      </c>
      <c r="F1559" s="124">
        <v>1</v>
      </c>
      <c r="G1559" s="126">
        <f>VLOOKUP(A1559,'CET uproszczony 15 07 2020'!$B$3:$G$778,6,0)</f>
        <v>4.8</v>
      </c>
      <c r="H1559" s="127" t="s">
        <v>5</v>
      </c>
      <c r="I1559" s="128">
        <v>0.23</v>
      </c>
      <c r="L1559" s="139">
        <v>5903669022558</v>
      </c>
      <c r="M1559" s="180" t="s">
        <v>82</v>
      </c>
      <c r="N1559" s="180" t="s">
        <v>1291</v>
      </c>
      <c r="O1559" s="180" t="s">
        <v>38</v>
      </c>
      <c r="P1559" s="17" t="s">
        <v>1292</v>
      </c>
      <c r="Q1559" s="123" t="s">
        <v>17</v>
      </c>
      <c r="R1559" s="123">
        <v>0.19400000000000001</v>
      </c>
      <c r="S1559" s="123">
        <v>0.19400000000000001</v>
      </c>
    </row>
    <row r="1560" spans="1:19">
      <c r="A1560" s="129" t="s">
        <v>1662</v>
      </c>
      <c r="B1560" s="127" t="s">
        <v>1661</v>
      </c>
      <c r="C1560" s="177" t="s">
        <v>2389</v>
      </c>
      <c r="D1560" s="127" t="s">
        <v>3</v>
      </c>
      <c r="F1560" s="124">
        <v>1</v>
      </c>
      <c r="G1560" s="126">
        <f>VLOOKUP(A1560,'CET uproszczony 15 07 2020'!$B$3:$G$778,6,0)</f>
        <v>4.4000000000000004</v>
      </c>
      <c r="H1560" s="127" t="s">
        <v>5</v>
      </c>
      <c r="I1560" s="128">
        <v>0.23</v>
      </c>
      <c r="L1560" s="139">
        <v>5903669157182</v>
      </c>
      <c r="M1560" s="180" t="s">
        <v>82</v>
      </c>
      <c r="N1560" s="180" t="s">
        <v>1291</v>
      </c>
      <c r="O1560" s="180" t="s">
        <v>38</v>
      </c>
      <c r="P1560" s="17" t="s">
        <v>1292</v>
      </c>
      <c r="Q1560" s="123" t="s">
        <v>8</v>
      </c>
      <c r="R1560" s="123">
        <v>0.21</v>
      </c>
      <c r="S1560" s="123">
        <v>0.21</v>
      </c>
    </row>
    <row r="1561" spans="1:19">
      <c r="A1561" s="129" t="s">
        <v>1664</v>
      </c>
      <c r="B1561" s="127" t="s">
        <v>1663</v>
      </c>
      <c r="C1561" s="177" t="s">
        <v>2532</v>
      </c>
      <c r="D1561" s="127" t="s">
        <v>3</v>
      </c>
      <c r="F1561" s="124">
        <v>1</v>
      </c>
      <c r="G1561" s="126">
        <f>VLOOKUP(A1561,'CET uproszczony 15 07 2020'!$B$3:$G$778,6,0)</f>
        <v>4.7</v>
      </c>
      <c r="H1561" s="127" t="s">
        <v>5</v>
      </c>
      <c r="I1561" s="128">
        <v>0.23</v>
      </c>
      <c r="L1561" s="139">
        <v>5903669157267</v>
      </c>
      <c r="M1561" s="180" t="s">
        <v>82</v>
      </c>
      <c r="N1561" s="180" t="s">
        <v>1291</v>
      </c>
      <c r="O1561" s="180" t="s">
        <v>38</v>
      </c>
      <c r="P1561" s="17" t="s">
        <v>1292</v>
      </c>
      <c r="Q1561" s="123" t="s">
        <v>15</v>
      </c>
      <c r="R1561" s="123">
        <v>0.21</v>
      </c>
      <c r="S1561" s="123">
        <v>0.21</v>
      </c>
    </row>
    <row r="1562" spans="1:19">
      <c r="A1562" s="129" t="s">
        <v>1666</v>
      </c>
      <c r="B1562" s="127" t="s">
        <v>1665</v>
      </c>
      <c r="C1562" s="177" t="s">
        <v>2496</v>
      </c>
      <c r="D1562" s="127" t="s">
        <v>3</v>
      </c>
      <c r="F1562" s="124">
        <v>1</v>
      </c>
      <c r="G1562" s="126">
        <f>VLOOKUP(A1562,'CET uproszczony 15 07 2020'!$B$3:$G$778,6,0)</f>
        <v>5.5</v>
      </c>
      <c r="H1562" s="127" t="s">
        <v>5</v>
      </c>
      <c r="I1562" s="128">
        <v>0.23</v>
      </c>
      <c r="L1562" s="139">
        <v>5903669157380</v>
      </c>
      <c r="M1562" s="180" t="s">
        <v>82</v>
      </c>
      <c r="N1562" s="180" t="s">
        <v>1291</v>
      </c>
      <c r="O1562" s="180" t="s">
        <v>38</v>
      </c>
      <c r="P1562" s="17" t="s">
        <v>1292</v>
      </c>
      <c r="Q1562" s="123" t="s">
        <v>16</v>
      </c>
      <c r="R1562" s="123">
        <v>0.21</v>
      </c>
      <c r="S1562" s="123">
        <v>0.21</v>
      </c>
    </row>
    <row r="1563" spans="1:19">
      <c r="A1563" s="129" t="s">
        <v>1668</v>
      </c>
      <c r="B1563" s="127" t="s">
        <v>1667</v>
      </c>
      <c r="C1563" s="177" t="s">
        <v>2573</v>
      </c>
      <c r="D1563" s="127" t="s">
        <v>3</v>
      </c>
      <c r="F1563" s="124">
        <v>1</v>
      </c>
      <c r="G1563" s="126">
        <f>VLOOKUP(A1563,'CET uproszczony 15 07 2020'!$B$3:$G$778,6,0)</f>
        <v>4.4000000000000004</v>
      </c>
      <c r="H1563" s="127" t="s">
        <v>5</v>
      </c>
      <c r="I1563" s="128">
        <v>0.23</v>
      </c>
      <c r="L1563" s="139">
        <v>5903669157465</v>
      </c>
      <c r="M1563" s="180" t="s">
        <v>82</v>
      </c>
      <c r="N1563" s="180" t="s">
        <v>1291</v>
      </c>
      <c r="O1563" s="180" t="s">
        <v>38</v>
      </c>
      <c r="P1563" s="17" t="s">
        <v>1292</v>
      </c>
      <c r="Q1563" s="123" t="s">
        <v>14</v>
      </c>
      <c r="R1563" s="123">
        <v>0.21</v>
      </c>
      <c r="S1563" s="123">
        <v>0.21</v>
      </c>
    </row>
    <row r="1564" spans="1:19">
      <c r="A1564" s="129" t="s">
        <v>1670</v>
      </c>
      <c r="B1564" s="127" t="s">
        <v>1669</v>
      </c>
      <c r="C1564" s="177" t="s">
        <v>2427</v>
      </c>
      <c r="D1564" s="127" t="s">
        <v>3</v>
      </c>
      <c r="F1564" s="124">
        <v>1</v>
      </c>
      <c r="G1564" s="126">
        <f>VLOOKUP(A1564,'CET uproszczony 15 07 2020'!$B$3:$G$778,6,0)</f>
        <v>4.7</v>
      </c>
      <c r="H1564" s="127" t="s">
        <v>5</v>
      </c>
      <c r="I1564" s="128">
        <v>0.23</v>
      </c>
      <c r="L1564" s="139">
        <v>5903669157625</v>
      </c>
      <c r="M1564" s="180" t="s">
        <v>82</v>
      </c>
      <c r="N1564" s="180" t="s">
        <v>1291</v>
      </c>
      <c r="O1564" s="180" t="s">
        <v>38</v>
      </c>
      <c r="P1564" s="17" t="s">
        <v>1292</v>
      </c>
      <c r="Q1564" s="123" t="s">
        <v>17</v>
      </c>
      <c r="R1564" s="123">
        <v>0.21</v>
      </c>
      <c r="S1564" s="123">
        <v>0.21</v>
      </c>
    </row>
    <row r="1565" spans="1:19">
      <c r="A1565" s="129" t="s">
        <v>1672</v>
      </c>
      <c r="B1565" s="127" t="s">
        <v>1671</v>
      </c>
      <c r="C1565" s="177" t="s">
        <v>2390</v>
      </c>
      <c r="D1565" s="127" t="s">
        <v>3</v>
      </c>
      <c r="F1565" s="124">
        <v>1</v>
      </c>
      <c r="G1565" s="126">
        <f>VLOOKUP(A1565,'CET uproszczony 15 07 2020'!$B$3:$G$778,6,0)</f>
        <v>5.4</v>
      </c>
      <c r="H1565" s="127" t="s">
        <v>5</v>
      </c>
      <c r="I1565" s="128">
        <v>0.23</v>
      </c>
      <c r="L1565" s="139">
        <v>5903669022565</v>
      </c>
      <c r="M1565" s="180" t="s">
        <v>82</v>
      </c>
      <c r="N1565" s="180" t="s">
        <v>1291</v>
      </c>
      <c r="O1565" s="180" t="s">
        <v>38</v>
      </c>
      <c r="P1565" s="17" t="s">
        <v>1292</v>
      </c>
      <c r="Q1565" s="123" t="s">
        <v>8</v>
      </c>
      <c r="R1565" s="123">
        <v>0.21</v>
      </c>
      <c r="S1565" s="123">
        <v>0.21</v>
      </c>
    </row>
    <row r="1566" spans="1:19">
      <c r="A1566" s="129" t="s">
        <v>1674</v>
      </c>
      <c r="B1566" s="127" t="s">
        <v>1673</v>
      </c>
      <c r="C1566" s="177" t="s">
        <v>2533</v>
      </c>
      <c r="D1566" s="127" t="s">
        <v>3</v>
      </c>
      <c r="F1566" s="124">
        <v>1</v>
      </c>
      <c r="G1566" s="126">
        <f>VLOOKUP(A1566,'CET uproszczony 15 07 2020'!$B$3:$G$778,6,0)</f>
        <v>5.8</v>
      </c>
      <c r="H1566" s="127" t="s">
        <v>5</v>
      </c>
      <c r="I1566" s="128">
        <v>0.23</v>
      </c>
      <c r="L1566" s="139">
        <v>5903669002093</v>
      </c>
      <c r="M1566" s="180" t="s">
        <v>82</v>
      </c>
      <c r="N1566" s="180" t="s">
        <v>1291</v>
      </c>
      <c r="O1566" s="180" t="s">
        <v>38</v>
      </c>
      <c r="P1566" s="17" t="s">
        <v>1292</v>
      </c>
      <c r="Q1566" s="123" t="s">
        <v>15</v>
      </c>
      <c r="R1566" s="123">
        <v>0.25</v>
      </c>
      <c r="S1566" s="123">
        <v>0.25</v>
      </c>
    </row>
    <row r="1567" spans="1:19">
      <c r="A1567" s="129" t="s">
        <v>1676</v>
      </c>
      <c r="B1567" s="127" t="s">
        <v>1675</v>
      </c>
      <c r="C1567" s="177" t="s">
        <v>2497</v>
      </c>
      <c r="D1567" s="127" t="s">
        <v>3</v>
      </c>
      <c r="F1567" s="124">
        <v>1</v>
      </c>
      <c r="G1567" s="126">
        <f>VLOOKUP(A1567,'CET uproszczony 15 07 2020'!$B$3:$G$778,6,0)</f>
        <v>6.6</v>
      </c>
      <c r="H1567" s="127" t="s">
        <v>5</v>
      </c>
      <c r="I1567" s="128">
        <v>0.23</v>
      </c>
      <c r="L1567" s="139">
        <v>5903669002116</v>
      </c>
      <c r="M1567" s="180" t="s">
        <v>82</v>
      </c>
      <c r="N1567" s="180" t="s">
        <v>1291</v>
      </c>
      <c r="O1567" s="180" t="s">
        <v>38</v>
      </c>
      <c r="P1567" s="17" t="s">
        <v>1292</v>
      </c>
      <c r="Q1567" s="123" t="s">
        <v>16</v>
      </c>
      <c r="R1567" s="123">
        <v>0.25</v>
      </c>
      <c r="S1567" s="123">
        <v>0.25</v>
      </c>
    </row>
    <row r="1568" spans="1:19">
      <c r="A1568" s="129" t="s">
        <v>1678</v>
      </c>
      <c r="B1568" s="127" t="s">
        <v>1677</v>
      </c>
      <c r="C1568" s="177" t="s">
        <v>2574</v>
      </c>
      <c r="D1568" s="127" t="s">
        <v>3</v>
      </c>
      <c r="F1568" s="124">
        <v>1</v>
      </c>
      <c r="G1568" s="126">
        <f>VLOOKUP(A1568,'CET uproszczony 15 07 2020'!$B$3:$G$778,6,0)</f>
        <v>5.4</v>
      </c>
      <c r="H1568" s="127" t="s">
        <v>5</v>
      </c>
      <c r="I1568" s="128">
        <v>0.23</v>
      </c>
      <c r="L1568" s="139">
        <v>5903669022572</v>
      </c>
      <c r="M1568" s="180" t="s">
        <v>82</v>
      </c>
      <c r="N1568" s="180" t="s">
        <v>1291</v>
      </c>
      <c r="O1568" s="180" t="s">
        <v>38</v>
      </c>
      <c r="P1568" s="17" t="s">
        <v>1292</v>
      </c>
      <c r="Q1568" s="123" t="s">
        <v>14</v>
      </c>
      <c r="R1568" s="123">
        <v>0.25</v>
      </c>
      <c r="S1568" s="123">
        <v>0.25</v>
      </c>
    </row>
    <row r="1569" spans="1:19">
      <c r="A1569" s="129" t="s">
        <v>1680</v>
      </c>
      <c r="B1569" s="127" t="s">
        <v>1679</v>
      </c>
      <c r="C1569" s="177" t="s">
        <v>2461</v>
      </c>
      <c r="D1569" s="127" t="s">
        <v>3</v>
      </c>
      <c r="F1569" s="124">
        <v>1</v>
      </c>
      <c r="G1569" s="126">
        <f>VLOOKUP(A1569,'CET uproszczony 15 07 2020'!$B$3:$G$778,6,0)</f>
        <v>5.8</v>
      </c>
      <c r="H1569" s="127" t="s">
        <v>5</v>
      </c>
      <c r="I1569" s="128">
        <v>0.23</v>
      </c>
      <c r="L1569" s="139">
        <v>5903669022589</v>
      </c>
      <c r="M1569" s="180" t="s">
        <v>82</v>
      </c>
      <c r="N1569" s="180" t="s">
        <v>1291</v>
      </c>
      <c r="O1569" s="180" t="s">
        <v>38</v>
      </c>
      <c r="P1569" s="17" t="s">
        <v>1292</v>
      </c>
      <c r="Q1569" s="123" t="s">
        <v>13</v>
      </c>
      <c r="R1569" s="123">
        <v>0.25</v>
      </c>
      <c r="S1569" s="123">
        <v>0.25</v>
      </c>
    </row>
    <row r="1570" spans="1:19">
      <c r="A1570" s="129" t="s">
        <v>1682</v>
      </c>
      <c r="B1570" s="127" t="s">
        <v>1681</v>
      </c>
      <c r="C1570" s="177" t="s">
        <v>2428</v>
      </c>
      <c r="D1570" s="127" t="s">
        <v>3</v>
      </c>
      <c r="F1570" s="124">
        <v>1</v>
      </c>
      <c r="G1570" s="126">
        <f>VLOOKUP(A1570,'CET uproszczony 15 07 2020'!$B$3:$G$778,6,0)</f>
        <v>5.8</v>
      </c>
      <c r="H1570" s="127" t="s">
        <v>5</v>
      </c>
      <c r="I1570" s="128">
        <v>0.23</v>
      </c>
      <c r="L1570" s="139">
        <v>5903669022596</v>
      </c>
      <c r="M1570" s="180" t="s">
        <v>82</v>
      </c>
      <c r="N1570" s="180" t="s">
        <v>1291</v>
      </c>
      <c r="O1570" s="180" t="s">
        <v>38</v>
      </c>
      <c r="P1570" s="17" t="s">
        <v>1292</v>
      </c>
      <c r="Q1570" s="123" t="s">
        <v>17</v>
      </c>
      <c r="R1570" s="123">
        <v>0.25</v>
      </c>
      <c r="S1570" s="123">
        <v>0.25</v>
      </c>
    </row>
    <row r="1571" spans="1:19">
      <c r="A1571" s="129" t="s">
        <v>1684</v>
      </c>
      <c r="B1571" s="127" t="s">
        <v>1683</v>
      </c>
      <c r="C1571" s="177" t="s">
        <v>2391</v>
      </c>
      <c r="D1571" s="127" t="s">
        <v>3</v>
      </c>
      <c r="F1571" s="124">
        <v>1</v>
      </c>
      <c r="G1571" s="126">
        <f>VLOOKUP(A1571,'CET uproszczony 15 07 2020'!$B$3:$G$778,6,0)</f>
        <v>6.4</v>
      </c>
      <c r="H1571" s="127" t="s">
        <v>5</v>
      </c>
      <c r="I1571" s="128">
        <v>0.23</v>
      </c>
      <c r="L1571" s="139">
        <v>5903669004899</v>
      </c>
      <c r="M1571" s="180" t="s">
        <v>82</v>
      </c>
      <c r="N1571" s="180" t="s">
        <v>1291</v>
      </c>
      <c r="O1571" s="180" t="s">
        <v>38</v>
      </c>
      <c r="P1571" s="17" t="s">
        <v>1292</v>
      </c>
      <c r="Q1571" s="123" t="s">
        <v>8</v>
      </c>
      <c r="R1571" s="123">
        <v>0.25</v>
      </c>
      <c r="S1571" s="123">
        <v>0.25</v>
      </c>
    </row>
    <row r="1572" spans="1:19">
      <c r="A1572" s="129" t="s">
        <v>1686</v>
      </c>
      <c r="B1572" s="127" t="s">
        <v>1685</v>
      </c>
      <c r="C1572" s="177" t="s">
        <v>2534</v>
      </c>
      <c r="D1572" s="127" t="s">
        <v>3</v>
      </c>
      <c r="F1572" s="124">
        <v>1</v>
      </c>
      <c r="G1572" s="126">
        <f>VLOOKUP(A1572,'CET uproszczony 15 07 2020'!$B$3:$G$778,6,0)</f>
        <v>6.6</v>
      </c>
      <c r="H1572" s="127" t="s">
        <v>5</v>
      </c>
      <c r="I1572" s="128">
        <v>0.23</v>
      </c>
      <c r="L1572" s="139">
        <v>5903669004905</v>
      </c>
      <c r="M1572" s="180" t="s">
        <v>82</v>
      </c>
      <c r="N1572" s="180" t="s">
        <v>1291</v>
      </c>
      <c r="O1572" s="180" t="s">
        <v>38</v>
      </c>
      <c r="P1572" s="17" t="s">
        <v>1292</v>
      </c>
      <c r="Q1572" s="123" t="s">
        <v>15</v>
      </c>
      <c r="R1572" s="123">
        <v>0.04</v>
      </c>
      <c r="S1572" s="123">
        <v>0.04</v>
      </c>
    </row>
    <row r="1573" spans="1:19">
      <c r="A1573" s="129" t="s">
        <v>1688</v>
      </c>
      <c r="B1573" s="127" t="s">
        <v>1687</v>
      </c>
      <c r="C1573" s="177" t="s">
        <v>2498</v>
      </c>
      <c r="D1573" s="127" t="s">
        <v>3</v>
      </c>
      <c r="F1573" s="124">
        <v>1</v>
      </c>
      <c r="G1573" s="126">
        <f>VLOOKUP(A1573,'CET uproszczony 15 07 2020'!$B$3:$G$778,6,0)</f>
        <v>7.6</v>
      </c>
      <c r="H1573" s="127" t="s">
        <v>5</v>
      </c>
      <c r="I1573" s="128">
        <v>0.23</v>
      </c>
      <c r="L1573" s="139">
        <v>5903669004912</v>
      </c>
      <c r="M1573" s="180" t="s">
        <v>82</v>
      </c>
      <c r="N1573" s="180" t="s">
        <v>1291</v>
      </c>
      <c r="O1573" s="180" t="s">
        <v>38</v>
      </c>
      <c r="P1573" s="17" t="s">
        <v>1292</v>
      </c>
      <c r="Q1573" s="123" t="s">
        <v>16</v>
      </c>
      <c r="R1573" s="123">
        <v>0.04</v>
      </c>
      <c r="S1573" s="123">
        <v>0.04</v>
      </c>
    </row>
    <row r="1574" spans="1:19">
      <c r="A1574" s="129" t="s">
        <v>1690</v>
      </c>
      <c r="B1574" s="127" t="s">
        <v>1689</v>
      </c>
      <c r="C1574" s="177" t="s">
        <v>2575</v>
      </c>
      <c r="D1574" s="127" t="s">
        <v>3</v>
      </c>
      <c r="F1574" s="124">
        <v>1</v>
      </c>
      <c r="G1574" s="126">
        <f>VLOOKUP(A1574,'CET uproszczony 15 07 2020'!$B$3:$G$778,6,0)</f>
        <v>6.4</v>
      </c>
      <c r="H1574" s="127" t="s">
        <v>5</v>
      </c>
      <c r="I1574" s="128">
        <v>0.23</v>
      </c>
      <c r="L1574" s="139">
        <v>5903669004929</v>
      </c>
      <c r="M1574" s="180" t="s">
        <v>82</v>
      </c>
      <c r="N1574" s="180" t="s">
        <v>1291</v>
      </c>
      <c r="O1574" s="180" t="s">
        <v>38</v>
      </c>
      <c r="P1574" s="17" t="s">
        <v>1292</v>
      </c>
      <c r="Q1574" s="123" t="s">
        <v>14</v>
      </c>
      <c r="R1574" s="123">
        <v>0.06</v>
      </c>
      <c r="S1574" s="123">
        <v>0.06</v>
      </c>
    </row>
    <row r="1575" spans="1:19">
      <c r="A1575" s="129" t="s">
        <v>1692</v>
      </c>
      <c r="B1575" s="127" t="s">
        <v>1691</v>
      </c>
      <c r="C1575" s="177" t="s">
        <v>2462</v>
      </c>
      <c r="D1575" s="127" t="s">
        <v>3</v>
      </c>
      <c r="F1575" s="124">
        <v>1</v>
      </c>
      <c r="G1575" s="126">
        <f>VLOOKUP(A1575,'CET uproszczony 15 07 2020'!$B$3:$G$778,6,0)</f>
        <v>6.6</v>
      </c>
      <c r="H1575" s="127" t="s">
        <v>5</v>
      </c>
      <c r="I1575" s="128">
        <v>0.23</v>
      </c>
      <c r="L1575" s="139">
        <v>5903669022633</v>
      </c>
      <c r="M1575" s="180" t="s">
        <v>82</v>
      </c>
      <c r="N1575" s="180" t="s">
        <v>1291</v>
      </c>
      <c r="O1575" s="180" t="s">
        <v>38</v>
      </c>
      <c r="P1575" s="17" t="s">
        <v>1292</v>
      </c>
      <c r="Q1575" s="123" t="s">
        <v>13</v>
      </c>
      <c r="R1575" s="123">
        <v>0.06</v>
      </c>
      <c r="S1575" s="123">
        <v>0.06</v>
      </c>
    </row>
    <row r="1576" spans="1:19">
      <c r="A1576" s="129" t="s">
        <v>1694</v>
      </c>
      <c r="B1576" s="127" t="s">
        <v>1693</v>
      </c>
      <c r="C1576" s="177" t="s">
        <v>2429</v>
      </c>
      <c r="D1576" s="127" t="s">
        <v>3</v>
      </c>
      <c r="F1576" s="124">
        <v>1</v>
      </c>
      <c r="G1576" s="126">
        <f>VLOOKUP(A1576,'CET uproszczony 15 07 2020'!$B$3:$G$778,6,0)</f>
        <v>6.6</v>
      </c>
      <c r="H1576" s="127" t="s">
        <v>5</v>
      </c>
      <c r="I1576" s="128">
        <v>0.23</v>
      </c>
      <c r="L1576" s="139">
        <v>5903669004936</v>
      </c>
      <c r="M1576" s="180" t="s">
        <v>82</v>
      </c>
      <c r="N1576" s="180" t="s">
        <v>1291</v>
      </c>
      <c r="O1576" s="180" t="s">
        <v>38</v>
      </c>
      <c r="P1576" s="17" t="s">
        <v>1292</v>
      </c>
      <c r="Q1576" s="123" t="s">
        <v>17</v>
      </c>
      <c r="R1576" s="123">
        <v>0.06</v>
      </c>
      <c r="S1576" s="123">
        <v>0.06</v>
      </c>
    </row>
    <row r="1577" spans="1:19">
      <c r="A1577" s="129" t="s">
        <v>1696</v>
      </c>
      <c r="B1577" s="127" t="s">
        <v>1695</v>
      </c>
      <c r="C1577" s="177" t="s">
        <v>2392</v>
      </c>
      <c r="D1577" s="127" t="s">
        <v>3</v>
      </c>
      <c r="F1577" s="124">
        <v>1</v>
      </c>
      <c r="G1577" s="126">
        <f>VLOOKUP(A1577,'CET uproszczony 15 07 2020'!$B$3:$G$778,6,0)</f>
        <v>6.9</v>
      </c>
      <c r="H1577" s="127" t="s">
        <v>5</v>
      </c>
      <c r="I1577" s="128">
        <v>0.23</v>
      </c>
      <c r="L1577" s="139">
        <v>5903669158783</v>
      </c>
      <c r="M1577" s="180" t="s">
        <v>82</v>
      </c>
      <c r="N1577" s="180" t="s">
        <v>1291</v>
      </c>
      <c r="O1577" s="180" t="s">
        <v>38</v>
      </c>
      <c r="P1577" s="17" t="s">
        <v>1292</v>
      </c>
      <c r="Q1577" s="123" t="s">
        <v>8</v>
      </c>
      <c r="R1577" s="123">
        <v>0.06</v>
      </c>
      <c r="S1577" s="123">
        <v>0.06</v>
      </c>
    </row>
    <row r="1578" spans="1:19">
      <c r="A1578" s="129" t="s">
        <v>1698</v>
      </c>
      <c r="B1578" s="127" t="s">
        <v>1697</v>
      </c>
      <c r="C1578" s="177" t="s">
        <v>2535</v>
      </c>
      <c r="D1578" s="127" t="s">
        <v>3</v>
      </c>
      <c r="F1578" s="124">
        <v>1</v>
      </c>
      <c r="G1578" s="126">
        <f>VLOOKUP(A1578,'CET uproszczony 15 07 2020'!$B$3:$G$778,6,0)</f>
        <v>7.1</v>
      </c>
      <c r="H1578" s="127" t="s">
        <v>5</v>
      </c>
      <c r="I1578" s="128">
        <v>0.23</v>
      </c>
      <c r="L1578" s="139">
        <v>5903669006763</v>
      </c>
      <c r="M1578" s="180" t="s">
        <v>82</v>
      </c>
      <c r="N1578" s="180" t="s">
        <v>1291</v>
      </c>
      <c r="O1578" s="180" t="s">
        <v>38</v>
      </c>
      <c r="P1578" s="17" t="s">
        <v>1292</v>
      </c>
      <c r="Q1578" s="123" t="s">
        <v>15</v>
      </c>
      <c r="R1578" s="123">
        <v>0.06</v>
      </c>
      <c r="S1578" s="123">
        <v>0.06</v>
      </c>
    </row>
    <row r="1579" spans="1:19">
      <c r="A1579" s="129" t="s">
        <v>1700</v>
      </c>
      <c r="B1579" s="127" t="s">
        <v>1699</v>
      </c>
      <c r="C1579" s="177" t="s">
        <v>2499</v>
      </c>
      <c r="D1579" s="127" t="s">
        <v>3</v>
      </c>
      <c r="F1579" s="124">
        <v>1</v>
      </c>
      <c r="G1579" s="126">
        <f>VLOOKUP(A1579,'CET uproszczony 15 07 2020'!$B$3:$G$778,6,0)</f>
        <v>8.1</v>
      </c>
      <c r="H1579" s="127" t="s">
        <v>5</v>
      </c>
      <c r="I1579" s="128">
        <v>0.23</v>
      </c>
      <c r="L1579" s="139">
        <v>5903669006756</v>
      </c>
      <c r="M1579" s="180" t="s">
        <v>82</v>
      </c>
      <c r="N1579" s="180" t="s">
        <v>1291</v>
      </c>
      <c r="O1579" s="180" t="s">
        <v>38</v>
      </c>
      <c r="P1579" s="17" t="s">
        <v>1292</v>
      </c>
      <c r="Q1579" s="123" t="s">
        <v>16</v>
      </c>
      <c r="R1579" s="123">
        <v>0.06</v>
      </c>
      <c r="S1579" s="123">
        <v>0.06</v>
      </c>
    </row>
    <row r="1580" spans="1:19">
      <c r="A1580" s="129" t="s">
        <v>1702</v>
      </c>
      <c r="B1580" s="127" t="s">
        <v>1701</v>
      </c>
      <c r="C1580" s="177" t="s">
        <v>2576</v>
      </c>
      <c r="D1580" s="127" t="s">
        <v>3</v>
      </c>
      <c r="F1580" s="124">
        <v>1</v>
      </c>
      <c r="G1580" s="126">
        <f>VLOOKUP(A1580,'CET uproszczony 15 07 2020'!$B$3:$G$778,6,0)</f>
        <v>6.9</v>
      </c>
      <c r="H1580" s="127" t="s">
        <v>5</v>
      </c>
      <c r="I1580" s="128">
        <v>0.23</v>
      </c>
      <c r="L1580" s="139">
        <v>5903669022664</v>
      </c>
      <c r="M1580" s="180" t="s">
        <v>82</v>
      </c>
      <c r="N1580" s="180" t="s">
        <v>1291</v>
      </c>
      <c r="O1580" s="180" t="s">
        <v>38</v>
      </c>
      <c r="P1580" s="17" t="s">
        <v>1292</v>
      </c>
      <c r="Q1580" s="123" t="s">
        <v>14</v>
      </c>
      <c r="R1580" s="123">
        <v>0.06</v>
      </c>
      <c r="S1580" s="123">
        <v>0.06</v>
      </c>
    </row>
    <row r="1581" spans="1:19">
      <c r="A1581" s="129" t="s">
        <v>1704</v>
      </c>
      <c r="B1581" s="127" t="s">
        <v>1703</v>
      </c>
      <c r="C1581" s="177" t="s">
        <v>2463</v>
      </c>
      <c r="D1581" s="127" t="s">
        <v>3</v>
      </c>
      <c r="F1581" s="124">
        <v>1</v>
      </c>
      <c r="G1581" s="126">
        <f>VLOOKUP(A1581,'CET uproszczony 15 07 2020'!$B$3:$G$778,6,0)</f>
        <v>7.1</v>
      </c>
      <c r="H1581" s="127" t="s">
        <v>5</v>
      </c>
      <c r="I1581" s="128">
        <v>0.23</v>
      </c>
      <c r="L1581" s="139">
        <v>5903669158943</v>
      </c>
      <c r="M1581" s="180" t="s">
        <v>82</v>
      </c>
      <c r="N1581" s="180" t="s">
        <v>1291</v>
      </c>
      <c r="O1581" s="180" t="s">
        <v>38</v>
      </c>
      <c r="P1581" s="17" t="s">
        <v>1292</v>
      </c>
      <c r="Q1581" s="123" t="s">
        <v>13</v>
      </c>
      <c r="R1581" s="123">
        <v>0.06</v>
      </c>
      <c r="S1581" s="123">
        <v>0.06</v>
      </c>
    </row>
    <row r="1582" spans="1:19">
      <c r="A1582" s="129" t="s">
        <v>1706</v>
      </c>
      <c r="B1582" s="127" t="s">
        <v>1705</v>
      </c>
      <c r="C1582" s="177" t="s">
        <v>2430</v>
      </c>
      <c r="D1582" s="127" t="s">
        <v>3</v>
      </c>
      <c r="F1582" s="124">
        <v>1</v>
      </c>
      <c r="G1582" s="126">
        <f>VLOOKUP(A1582,'CET uproszczony 15 07 2020'!$B$3:$G$778,6,0)</f>
        <v>7.1</v>
      </c>
      <c r="H1582" s="127" t="s">
        <v>5</v>
      </c>
      <c r="I1582" s="128">
        <v>0.23</v>
      </c>
      <c r="L1582" s="139">
        <v>5903669158981</v>
      </c>
      <c r="M1582" s="180" t="s">
        <v>82</v>
      </c>
      <c r="N1582" s="180" t="s">
        <v>1291</v>
      </c>
      <c r="O1582" s="180" t="s">
        <v>38</v>
      </c>
      <c r="P1582" s="17" t="s">
        <v>1292</v>
      </c>
      <c r="Q1582" s="123" t="s">
        <v>17</v>
      </c>
      <c r="R1582" s="123">
        <v>0.06</v>
      </c>
      <c r="S1582" s="123">
        <v>0.06</v>
      </c>
    </row>
    <row r="1583" spans="1:19">
      <c r="A1583" s="129" t="s">
        <v>1708</v>
      </c>
      <c r="B1583" s="127" t="s">
        <v>1707</v>
      </c>
      <c r="C1583" s="177" t="s">
        <v>2393</v>
      </c>
      <c r="D1583" s="127" t="s">
        <v>3</v>
      </c>
      <c r="F1583" s="124">
        <v>1</v>
      </c>
      <c r="G1583" s="126">
        <f>VLOOKUP(A1583,'CET uproszczony 15 07 2020'!$B$3:$G$778,6,0)</f>
        <v>7.7</v>
      </c>
      <c r="H1583" s="127" t="s">
        <v>5</v>
      </c>
      <c r="I1583" s="128">
        <v>0.23</v>
      </c>
      <c r="L1583" s="139">
        <v>5903669022671</v>
      </c>
      <c r="M1583" s="180" t="s">
        <v>82</v>
      </c>
      <c r="N1583" s="180" t="s">
        <v>1291</v>
      </c>
      <c r="O1583" s="180" t="s">
        <v>38</v>
      </c>
      <c r="P1583" s="17" t="s">
        <v>1292</v>
      </c>
      <c r="Q1583" s="123" t="s">
        <v>8</v>
      </c>
      <c r="R1583" s="123">
        <v>0.06</v>
      </c>
      <c r="S1583" s="123">
        <v>0.06</v>
      </c>
    </row>
    <row r="1584" spans="1:19">
      <c r="A1584" s="129" t="s">
        <v>1710</v>
      </c>
      <c r="B1584" s="127" t="s">
        <v>1709</v>
      </c>
      <c r="C1584" s="177" t="s">
        <v>2536</v>
      </c>
      <c r="D1584" s="127" t="s">
        <v>3</v>
      </c>
      <c r="F1584" s="124">
        <v>1</v>
      </c>
      <c r="G1584" s="126">
        <f>VLOOKUP(A1584,'CET uproszczony 15 07 2020'!$B$3:$G$778,6,0)</f>
        <v>7.9</v>
      </c>
      <c r="H1584" s="127" t="s">
        <v>5</v>
      </c>
      <c r="I1584" s="128">
        <v>0.23</v>
      </c>
      <c r="L1584" s="139">
        <v>5903669159100</v>
      </c>
      <c r="M1584" s="180" t="s">
        <v>82</v>
      </c>
      <c r="N1584" s="180" t="s">
        <v>1291</v>
      </c>
      <c r="O1584" s="180" t="s">
        <v>38</v>
      </c>
      <c r="P1584" s="17" t="s">
        <v>1292</v>
      </c>
      <c r="Q1584" s="123" t="s">
        <v>15</v>
      </c>
      <c r="R1584" s="123">
        <v>0.06</v>
      </c>
      <c r="S1584" s="123">
        <v>0.06</v>
      </c>
    </row>
    <row r="1585" spans="1:19">
      <c r="A1585" s="129" t="s">
        <v>1712</v>
      </c>
      <c r="B1585" s="127" t="s">
        <v>1711</v>
      </c>
      <c r="C1585" s="177" t="s">
        <v>2500</v>
      </c>
      <c r="D1585" s="127" t="s">
        <v>3</v>
      </c>
      <c r="F1585" s="124">
        <v>1</v>
      </c>
      <c r="G1585" s="126">
        <f>VLOOKUP(A1585,'CET uproszczony 15 07 2020'!$B$3:$G$778,6,0)</f>
        <v>9.4</v>
      </c>
      <c r="H1585" s="127" t="s">
        <v>5</v>
      </c>
      <c r="I1585" s="128">
        <v>0.23</v>
      </c>
      <c r="L1585" s="139">
        <v>5903669002277</v>
      </c>
      <c r="M1585" s="180" t="s">
        <v>82</v>
      </c>
      <c r="N1585" s="180" t="s">
        <v>1291</v>
      </c>
      <c r="O1585" s="180" t="s">
        <v>38</v>
      </c>
      <c r="P1585" s="17" t="s">
        <v>1292</v>
      </c>
      <c r="Q1585" s="123" t="s">
        <v>16</v>
      </c>
      <c r="R1585" s="123">
        <v>0.06</v>
      </c>
      <c r="S1585" s="123">
        <v>0.06</v>
      </c>
    </row>
    <row r="1586" spans="1:19">
      <c r="A1586" s="129" t="s">
        <v>1714</v>
      </c>
      <c r="B1586" s="127" t="s">
        <v>1713</v>
      </c>
      <c r="C1586" s="177" t="s">
        <v>2577</v>
      </c>
      <c r="D1586" s="127" t="s">
        <v>3</v>
      </c>
      <c r="F1586" s="124">
        <v>1</v>
      </c>
      <c r="G1586" s="126">
        <f>VLOOKUP(A1586,'CET uproszczony 15 07 2020'!$B$3:$G$778,6,0)</f>
        <v>7.7</v>
      </c>
      <c r="H1586" s="127" t="s">
        <v>5</v>
      </c>
      <c r="I1586" s="128">
        <v>0.23</v>
      </c>
      <c r="L1586" s="139">
        <v>5903669022695</v>
      </c>
      <c r="M1586" s="180" t="s">
        <v>82</v>
      </c>
      <c r="N1586" s="180" t="s">
        <v>1291</v>
      </c>
      <c r="O1586" s="180" t="s">
        <v>38</v>
      </c>
      <c r="P1586" s="17" t="s">
        <v>1292</v>
      </c>
      <c r="Q1586" s="123" t="s">
        <v>14</v>
      </c>
      <c r="R1586" s="123">
        <v>0.06</v>
      </c>
      <c r="S1586" s="123">
        <v>0.06</v>
      </c>
    </row>
    <row r="1587" spans="1:19">
      <c r="A1587" s="129" t="s">
        <v>1716</v>
      </c>
      <c r="B1587" s="127" t="s">
        <v>1715</v>
      </c>
      <c r="C1587" s="177" t="s">
        <v>2464</v>
      </c>
      <c r="D1587" s="127" t="s">
        <v>3</v>
      </c>
      <c r="F1587" s="124">
        <v>1</v>
      </c>
      <c r="G1587" s="126">
        <f>VLOOKUP(A1587,'CET uproszczony 15 07 2020'!$B$3:$G$778,6,0)</f>
        <v>7.9</v>
      </c>
      <c r="H1587" s="127" t="s">
        <v>5</v>
      </c>
      <c r="I1587" s="128">
        <v>0.23</v>
      </c>
      <c r="L1587" s="139">
        <v>5903669002321</v>
      </c>
      <c r="M1587" s="180" t="s">
        <v>82</v>
      </c>
      <c r="N1587" s="180" t="s">
        <v>1291</v>
      </c>
      <c r="O1587" s="180" t="s">
        <v>38</v>
      </c>
      <c r="P1587" s="17" t="s">
        <v>1292</v>
      </c>
      <c r="Q1587" s="123" t="s">
        <v>13</v>
      </c>
      <c r="R1587" s="123">
        <v>0.06</v>
      </c>
      <c r="S1587" s="123">
        <v>0.06</v>
      </c>
    </row>
    <row r="1588" spans="1:19">
      <c r="A1588" s="129" t="s">
        <v>1718</v>
      </c>
      <c r="B1588" s="127" t="s">
        <v>1717</v>
      </c>
      <c r="C1588" s="177" t="s">
        <v>2431</v>
      </c>
      <c r="D1588" s="127" t="s">
        <v>3</v>
      </c>
      <c r="F1588" s="124">
        <v>1</v>
      </c>
      <c r="G1588" s="126">
        <f>VLOOKUP(A1588,'CET uproszczony 15 07 2020'!$B$3:$G$778,6,0)</f>
        <v>7.9</v>
      </c>
      <c r="H1588" s="127" t="s">
        <v>5</v>
      </c>
      <c r="I1588" s="128">
        <v>0.23</v>
      </c>
      <c r="L1588" s="139">
        <v>5903669022701</v>
      </c>
      <c r="M1588" s="180" t="s">
        <v>82</v>
      </c>
      <c r="N1588" s="180" t="s">
        <v>1291</v>
      </c>
      <c r="O1588" s="180" t="s">
        <v>38</v>
      </c>
      <c r="P1588" s="17" t="s">
        <v>1292</v>
      </c>
      <c r="Q1588" s="123" t="s">
        <v>17</v>
      </c>
      <c r="R1588" s="123">
        <v>0.06</v>
      </c>
      <c r="S1588" s="123">
        <v>0.06</v>
      </c>
    </row>
    <row r="1589" spans="1:19">
      <c r="A1589" s="129" t="s">
        <v>1720</v>
      </c>
      <c r="B1589" s="127" t="s">
        <v>1719</v>
      </c>
      <c r="C1589" s="177" t="s">
        <v>2394</v>
      </c>
      <c r="D1589" s="127" t="s">
        <v>3</v>
      </c>
      <c r="F1589" s="124">
        <v>1</v>
      </c>
      <c r="G1589" s="126">
        <f>VLOOKUP(A1589,'CET uproszczony 15 07 2020'!$B$3:$G$778,6,0)</f>
        <v>8.3000000000000007</v>
      </c>
      <c r="H1589" s="127" t="s">
        <v>5</v>
      </c>
      <c r="I1589" s="128">
        <v>0.23</v>
      </c>
      <c r="L1589" s="139">
        <v>5903669159346</v>
      </c>
      <c r="M1589" s="180" t="s">
        <v>82</v>
      </c>
      <c r="N1589" s="180" t="s">
        <v>1291</v>
      </c>
      <c r="O1589" s="180" t="s">
        <v>38</v>
      </c>
      <c r="P1589" s="17" t="s">
        <v>1292</v>
      </c>
      <c r="Q1589" s="123" t="s">
        <v>8</v>
      </c>
      <c r="R1589" s="123">
        <v>0.06</v>
      </c>
      <c r="S1589" s="123">
        <v>0.06</v>
      </c>
    </row>
    <row r="1590" spans="1:19">
      <c r="A1590" s="129" t="s">
        <v>1722</v>
      </c>
      <c r="B1590" s="127" t="s">
        <v>1721</v>
      </c>
      <c r="C1590" s="177" t="s">
        <v>2501</v>
      </c>
      <c r="D1590" s="127" t="s">
        <v>3</v>
      </c>
      <c r="F1590" s="124">
        <v>1</v>
      </c>
      <c r="G1590" s="126">
        <f>VLOOKUP(A1590,'CET uproszczony 15 07 2020'!$B$3:$G$778,6,0)</f>
        <v>9.9</v>
      </c>
      <c r="H1590" s="127" t="s">
        <v>5</v>
      </c>
      <c r="I1590" s="128">
        <v>0.23</v>
      </c>
      <c r="L1590" s="139">
        <v>5903669159384</v>
      </c>
      <c r="M1590" s="180" t="s">
        <v>82</v>
      </c>
      <c r="N1590" s="180" t="s">
        <v>1291</v>
      </c>
      <c r="O1590" s="180" t="s">
        <v>38</v>
      </c>
      <c r="P1590" s="17" t="s">
        <v>1292</v>
      </c>
      <c r="Q1590" s="123" t="s">
        <v>16</v>
      </c>
      <c r="R1590" s="123">
        <v>0.06</v>
      </c>
      <c r="S1590" s="123">
        <v>0.06</v>
      </c>
    </row>
    <row r="1591" spans="1:19">
      <c r="A1591" s="179" t="s">
        <v>1724</v>
      </c>
      <c r="B1591" s="127" t="s">
        <v>1723</v>
      </c>
      <c r="C1591" s="177" t="s">
        <v>2578</v>
      </c>
      <c r="D1591" s="127" t="s">
        <v>3</v>
      </c>
      <c r="F1591" s="124">
        <v>1</v>
      </c>
      <c r="G1591" s="126">
        <f>VLOOKUP(A1591,'CET uproszczony 15 07 2020'!$B$3:$G$778,6,0)</f>
        <v>8.3000000000000007</v>
      </c>
      <c r="H1591" s="127" t="s">
        <v>5</v>
      </c>
      <c r="I1591" s="128">
        <v>0.23</v>
      </c>
      <c r="L1591" s="139">
        <v>5903669159421</v>
      </c>
      <c r="M1591" s="180" t="s">
        <v>82</v>
      </c>
      <c r="N1591" s="180" t="s">
        <v>1291</v>
      </c>
      <c r="O1591" s="180" t="s">
        <v>38</v>
      </c>
      <c r="P1591" s="17" t="s">
        <v>1292</v>
      </c>
      <c r="Q1591" s="123" t="s">
        <v>14</v>
      </c>
      <c r="R1591" s="123">
        <v>0.06</v>
      </c>
      <c r="S1591" s="123">
        <v>0.06</v>
      </c>
    </row>
    <row r="1592" spans="1:19">
      <c r="A1592" s="129" t="s">
        <v>1726</v>
      </c>
      <c r="B1592" s="127" t="s">
        <v>1725</v>
      </c>
      <c r="C1592" s="177" t="s">
        <v>2465</v>
      </c>
      <c r="D1592" s="127" t="s">
        <v>3</v>
      </c>
      <c r="F1592" s="124">
        <v>1</v>
      </c>
      <c r="G1592" s="126">
        <f>VLOOKUP(A1592,'CET uproszczony 15 07 2020'!$B$3:$G$778,6,0)</f>
        <v>8.6</v>
      </c>
      <c r="H1592" s="127" t="s">
        <v>5</v>
      </c>
      <c r="I1592" s="128">
        <v>0.23</v>
      </c>
      <c r="L1592" s="139">
        <v>5903669159469</v>
      </c>
      <c r="M1592" s="180" t="s">
        <v>82</v>
      </c>
      <c r="N1592" s="180" t="s">
        <v>1291</v>
      </c>
      <c r="O1592" s="180" t="s">
        <v>38</v>
      </c>
      <c r="P1592" s="17" t="s">
        <v>1292</v>
      </c>
      <c r="Q1592" s="123" t="s">
        <v>13</v>
      </c>
      <c r="R1592" s="123">
        <v>0.06</v>
      </c>
      <c r="S1592" s="123">
        <v>0.06</v>
      </c>
    </row>
    <row r="1593" spans="1:19">
      <c r="A1593" s="129" t="s">
        <v>1728</v>
      </c>
      <c r="B1593" s="127" t="s">
        <v>1727</v>
      </c>
      <c r="C1593" s="177" t="s">
        <v>2432</v>
      </c>
      <c r="D1593" s="127" t="s">
        <v>3</v>
      </c>
      <c r="F1593" s="124">
        <v>1</v>
      </c>
      <c r="G1593" s="126">
        <f>VLOOKUP(A1593,'CET uproszczony 15 07 2020'!$B$3:$G$778,6,0)</f>
        <v>8.6</v>
      </c>
      <c r="H1593" s="127" t="s">
        <v>5</v>
      </c>
      <c r="I1593" s="128">
        <v>0.23</v>
      </c>
      <c r="L1593" s="139">
        <v>5903669159506</v>
      </c>
      <c r="M1593" s="180" t="s">
        <v>82</v>
      </c>
      <c r="N1593" s="180" t="s">
        <v>1291</v>
      </c>
      <c r="O1593" s="180" t="s">
        <v>38</v>
      </c>
      <c r="P1593" s="17" t="s">
        <v>1292</v>
      </c>
      <c r="Q1593" s="123" t="s">
        <v>17</v>
      </c>
      <c r="R1593" s="123">
        <v>0.06</v>
      </c>
      <c r="S1593" s="123">
        <v>0.06</v>
      </c>
    </row>
    <row r="1594" spans="1:19">
      <c r="A1594" s="129" t="s">
        <v>1730</v>
      </c>
      <c r="B1594" s="127" t="s">
        <v>1729</v>
      </c>
      <c r="C1594" s="177" t="s">
        <v>2395</v>
      </c>
      <c r="D1594" s="127" t="s">
        <v>3</v>
      </c>
      <c r="F1594" s="124">
        <v>1</v>
      </c>
      <c r="G1594" s="126">
        <f>VLOOKUP(A1594,'CET uproszczony 15 07 2020'!$B$3:$G$778,6,0)</f>
        <v>9.4</v>
      </c>
      <c r="H1594" s="127" t="s">
        <v>5</v>
      </c>
      <c r="I1594" s="128">
        <v>0.23</v>
      </c>
      <c r="L1594" s="139">
        <v>5903669004868</v>
      </c>
      <c r="M1594" s="180" t="s">
        <v>82</v>
      </c>
      <c r="N1594" s="180" t="s">
        <v>1291</v>
      </c>
      <c r="O1594" s="180" t="s">
        <v>38</v>
      </c>
      <c r="P1594" s="17" t="s">
        <v>1292</v>
      </c>
      <c r="Q1594" s="123" t="s">
        <v>8</v>
      </c>
      <c r="R1594" s="123">
        <v>0.06</v>
      </c>
      <c r="S1594" s="123">
        <v>0.06</v>
      </c>
    </row>
    <row r="1595" spans="1:19">
      <c r="A1595" s="129" t="s">
        <v>1732</v>
      </c>
      <c r="B1595" s="127" t="s">
        <v>1731</v>
      </c>
      <c r="C1595" s="177" t="s">
        <v>2537</v>
      </c>
      <c r="D1595" s="127" t="s">
        <v>3</v>
      </c>
      <c r="F1595" s="124">
        <v>1</v>
      </c>
      <c r="G1595" s="126">
        <f>VLOOKUP(A1595,'CET uproszczony 15 07 2020'!$B$3:$G$778,6,0)</f>
        <v>9.6</v>
      </c>
      <c r="H1595" s="127" t="s">
        <v>5</v>
      </c>
      <c r="I1595" s="128">
        <v>0.23</v>
      </c>
      <c r="L1595" s="139">
        <v>5903669022725</v>
      </c>
      <c r="M1595" s="180" t="s">
        <v>82</v>
      </c>
      <c r="N1595" s="180" t="s">
        <v>1291</v>
      </c>
      <c r="O1595" s="180" t="s">
        <v>38</v>
      </c>
      <c r="P1595" s="17" t="s">
        <v>1292</v>
      </c>
      <c r="Q1595" s="123" t="s">
        <v>15</v>
      </c>
      <c r="R1595" s="123">
        <v>7.0000000000000007E-2</v>
      </c>
      <c r="S1595" s="123">
        <v>7.0000000000000007E-2</v>
      </c>
    </row>
    <row r="1596" spans="1:19">
      <c r="A1596" s="129" t="s">
        <v>1734</v>
      </c>
      <c r="B1596" s="127" t="s">
        <v>1733</v>
      </c>
      <c r="C1596" s="177" t="s">
        <v>2502</v>
      </c>
      <c r="D1596" s="127" t="s">
        <v>3</v>
      </c>
      <c r="F1596" s="124">
        <v>1</v>
      </c>
      <c r="G1596" s="126">
        <f>VLOOKUP(A1596,'CET uproszczony 15 07 2020'!$B$3:$G$778,6,0)</f>
        <v>11.2</v>
      </c>
      <c r="H1596" s="127" t="s">
        <v>5</v>
      </c>
      <c r="I1596" s="128">
        <v>0.23</v>
      </c>
      <c r="L1596" s="139">
        <v>5903669004875</v>
      </c>
      <c r="M1596" s="180" t="s">
        <v>82</v>
      </c>
      <c r="N1596" s="180" t="s">
        <v>1291</v>
      </c>
      <c r="O1596" s="180" t="s">
        <v>38</v>
      </c>
      <c r="P1596" s="17" t="s">
        <v>1292</v>
      </c>
      <c r="Q1596" s="123" t="s">
        <v>16</v>
      </c>
      <c r="R1596" s="123">
        <v>7.0000000000000007E-2</v>
      </c>
      <c r="S1596" s="123">
        <v>7.0000000000000007E-2</v>
      </c>
    </row>
    <row r="1597" spans="1:19">
      <c r="A1597" s="129" t="s">
        <v>1736</v>
      </c>
      <c r="B1597" s="127" t="s">
        <v>1735</v>
      </c>
      <c r="C1597" s="177" t="s">
        <v>2579</v>
      </c>
      <c r="D1597" s="127" t="s">
        <v>3</v>
      </c>
      <c r="F1597" s="124">
        <v>1</v>
      </c>
      <c r="G1597" s="126">
        <f>VLOOKUP(A1597,'CET uproszczony 15 07 2020'!$B$3:$G$778,6,0)</f>
        <v>9.4</v>
      </c>
      <c r="H1597" s="127" t="s">
        <v>5</v>
      </c>
      <c r="I1597" s="128">
        <v>0.23</v>
      </c>
      <c r="L1597" s="139">
        <v>5903669004882</v>
      </c>
      <c r="M1597" s="180" t="s">
        <v>82</v>
      </c>
      <c r="N1597" s="180" t="s">
        <v>1291</v>
      </c>
      <c r="O1597" s="180" t="s">
        <v>38</v>
      </c>
      <c r="P1597" s="17" t="s">
        <v>1292</v>
      </c>
      <c r="Q1597" s="123" t="s">
        <v>14</v>
      </c>
      <c r="R1597" s="123">
        <v>7.0000000000000007E-2</v>
      </c>
      <c r="S1597" s="123">
        <v>7.0000000000000007E-2</v>
      </c>
    </row>
    <row r="1598" spans="1:19">
      <c r="A1598" s="129" t="s">
        <v>1738</v>
      </c>
      <c r="B1598" s="127" t="s">
        <v>1737</v>
      </c>
      <c r="C1598" s="177" t="s">
        <v>2466</v>
      </c>
      <c r="D1598" s="127" t="s">
        <v>3</v>
      </c>
      <c r="F1598" s="124">
        <v>1</v>
      </c>
      <c r="G1598" s="126">
        <f>VLOOKUP(A1598,'CET uproszczony 15 07 2020'!$B$3:$G$778,6,0)</f>
        <v>9.6</v>
      </c>
      <c r="H1598" s="127" t="s">
        <v>5</v>
      </c>
      <c r="I1598" s="128">
        <v>0.23</v>
      </c>
      <c r="L1598" s="139">
        <v>5903669002499</v>
      </c>
      <c r="M1598" s="180" t="s">
        <v>82</v>
      </c>
      <c r="N1598" s="180" t="s">
        <v>1291</v>
      </c>
      <c r="O1598" s="180" t="s">
        <v>38</v>
      </c>
      <c r="P1598" s="17" t="s">
        <v>1292</v>
      </c>
      <c r="Q1598" s="123" t="s">
        <v>13</v>
      </c>
      <c r="R1598" s="123">
        <v>7.0000000000000007E-2</v>
      </c>
      <c r="S1598" s="123">
        <v>7.0000000000000007E-2</v>
      </c>
    </row>
    <row r="1599" spans="1:19">
      <c r="A1599" s="129" t="s">
        <v>1740</v>
      </c>
      <c r="B1599" s="127" t="s">
        <v>1739</v>
      </c>
      <c r="C1599" s="177" t="s">
        <v>2433</v>
      </c>
      <c r="D1599" s="127" t="s">
        <v>3</v>
      </c>
      <c r="F1599" s="124">
        <v>1</v>
      </c>
      <c r="G1599" s="126">
        <f>VLOOKUP(A1599,'CET uproszczony 15 07 2020'!$B$3:$G$778,6,0)</f>
        <v>9.6</v>
      </c>
      <c r="H1599" s="127" t="s">
        <v>5</v>
      </c>
      <c r="I1599" s="128">
        <v>0.23</v>
      </c>
      <c r="L1599" s="139">
        <v>5903669022756</v>
      </c>
      <c r="M1599" s="180" t="s">
        <v>82</v>
      </c>
      <c r="N1599" s="180" t="s">
        <v>1291</v>
      </c>
      <c r="O1599" s="180" t="s">
        <v>38</v>
      </c>
      <c r="P1599" s="17" t="s">
        <v>1292</v>
      </c>
      <c r="Q1599" s="123" t="s">
        <v>17</v>
      </c>
      <c r="R1599" s="123">
        <v>7.0000000000000007E-2</v>
      </c>
      <c r="S1599" s="123">
        <v>7.0000000000000007E-2</v>
      </c>
    </row>
  </sheetData>
  <autoFilter ref="A1:V1599"/>
  <sortState ref="A2:X1214">
    <sortCondition ref="N2:N12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796"/>
  <sheetViews>
    <sheetView tabSelected="1" zoomScale="110" zoomScaleNormal="11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ColWidth="9" defaultRowHeight="15.6" customHeight="1"/>
  <cols>
    <col min="1" max="1" width="3.5703125" style="42" customWidth="1"/>
    <col min="2" max="2" width="10.42578125" style="13" customWidth="1"/>
    <col min="3" max="3" width="30.28515625" style="13" customWidth="1"/>
    <col min="4" max="4" width="7.140625" style="16" customWidth="1"/>
    <col min="5" max="5" width="56.140625" style="12" customWidth="1"/>
    <col min="6" max="6" width="7" style="74" customWidth="1"/>
    <col min="7" max="7" width="9.85546875" style="78" customWidth="1"/>
    <col min="8" max="8" width="35" style="80" customWidth="1"/>
    <col min="9" max="9" width="7.5703125" style="44" customWidth="1"/>
    <col min="10" max="10" width="11" style="45" customWidth="1"/>
    <col min="11" max="11" width="24.28515625" style="15" customWidth="1"/>
    <col min="12" max="133" width="7.5703125" style="15" customWidth="1"/>
    <col min="134" max="16384" width="9" style="31"/>
  </cols>
  <sheetData>
    <row r="1" spans="1:187" s="38" customFormat="1" ht="64.349999999999994" customHeight="1" thickBot="1">
      <c r="A1" s="213" t="s">
        <v>4023</v>
      </c>
      <c r="B1" s="261" t="s">
        <v>1994</v>
      </c>
      <c r="C1" s="261" t="s">
        <v>62</v>
      </c>
      <c r="D1" s="262" t="s">
        <v>2043</v>
      </c>
      <c r="E1" s="261" t="s">
        <v>2004</v>
      </c>
      <c r="F1" s="262" t="s">
        <v>1741</v>
      </c>
      <c r="G1" s="263" t="s">
        <v>4010</v>
      </c>
      <c r="H1" s="264" t="s">
        <v>1742</v>
      </c>
      <c r="I1" s="265" t="s">
        <v>1995</v>
      </c>
      <c r="J1" s="266" t="s">
        <v>1743</v>
      </c>
    </row>
    <row r="2" spans="1:187" s="38" customFormat="1" ht="27" customHeight="1" thickBot="1">
      <c r="A2" s="39"/>
      <c r="B2" s="56"/>
      <c r="C2" s="75"/>
      <c r="D2" s="216" t="s">
        <v>746</v>
      </c>
      <c r="E2" s="57" t="s">
        <v>1992</v>
      </c>
      <c r="F2" s="73"/>
      <c r="G2" s="77"/>
      <c r="H2" s="72" t="s">
        <v>1996</v>
      </c>
      <c r="I2" s="63"/>
      <c r="J2" s="60"/>
    </row>
    <row r="3" spans="1:187" s="15" customFormat="1" ht="13.9" customHeight="1">
      <c r="A3" s="40"/>
      <c r="B3" s="93" t="s">
        <v>2580</v>
      </c>
      <c r="C3" s="93" t="s">
        <v>2050</v>
      </c>
      <c r="D3" s="98" t="str">
        <f t="shared" ref="D3:D25" si="0">$D$2</f>
        <v>KC</v>
      </c>
      <c r="E3" s="236" t="s">
        <v>3977</v>
      </c>
      <c r="F3" s="100" t="s">
        <v>81</v>
      </c>
      <c r="G3" s="121">
        <v>1790</v>
      </c>
      <c r="H3" s="101"/>
      <c r="I3" s="102">
        <f t="shared" ref="I3:I25" si="1">$I$2</f>
        <v>0</v>
      </c>
      <c r="J3" s="103">
        <f t="shared" ref="J3:J25" si="2">G3-G3*I3</f>
        <v>1790</v>
      </c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</row>
    <row r="4" spans="1:187" s="15" customFormat="1" ht="13.9" customHeight="1">
      <c r="A4" s="40"/>
      <c r="B4" s="93" t="s">
        <v>2581</v>
      </c>
      <c r="C4" s="93" t="s">
        <v>2051</v>
      </c>
      <c r="D4" s="98" t="str">
        <f t="shared" si="0"/>
        <v>KC</v>
      </c>
      <c r="E4" s="236" t="s">
        <v>2058</v>
      </c>
      <c r="F4" s="100" t="s">
        <v>81</v>
      </c>
      <c r="G4" s="121">
        <v>1780</v>
      </c>
      <c r="H4" s="101"/>
      <c r="I4" s="102">
        <f t="shared" si="1"/>
        <v>0</v>
      </c>
      <c r="J4" s="103">
        <f t="shared" si="2"/>
        <v>1780</v>
      </c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</row>
    <row r="5" spans="1:187" s="15" customFormat="1" ht="27.75" customHeight="1">
      <c r="A5" s="40"/>
      <c r="B5" s="93" t="s">
        <v>2582</v>
      </c>
      <c r="C5" s="93" t="s">
        <v>2056</v>
      </c>
      <c r="D5" s="98" t="str">
        <f t="shared" si="0"/>
        <v>KC</v>
      </c>
      <c r="E5" s="236" t="s">
        <v>2059</v>
      </c>
      <c r="F5" s="100" t="s">
        <v>81</v>
      </c>
      <c r="G5" s="121">
        <v>2470</v>
      </c>
      <c r="H5" s="101"/>
      <c r="I5" s="102">
        <f t="shared" si="1"/>
        <v>0</v>
      </c>
      <c r="J5" s="103">
        <f t="shared" si="2"/>
        <v>2470</v>
      </c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</row>
    <row r="6" spans="1:187" s="15" customFormat="1" ht="21.95" customHeight="1">
      <c r="A6" s="40"/>
      <c r="B6" s="93" t="s">
        <v>2583</v>
      </c>
      <c r="C6" s="93" t="s">
        <v>2052</v>
      </c>
      <c r="D6" s="98" t="str">
        <f t="shared" si="0"/>
        <v>KC</v>
      </c>
      <c r="E6" s="236" t="s">
        <v>3978</v>
      </c>
      <c r="F6" s="100" t="s">
        <v>81</v>
      </c>
      <c r="G6" s="121">
        <v>1850</v>
      </c>
      <c r="H6" s="101"/>
      <c r="I6" s="102">
        <f t="shared" si="1"/>
        <v>0</v>
      </c>
      <c r="J6" s="103">
        <f t="shared" si="2"/>
        <v>1850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</row>
    <row r="7" spans="1:187" s="15" customFormat="1" ht="21.95" customHeight="1">
      <c r="A7" s="40"/>
      <c r="B7" s="93" t="s">
        <v>2584</v>
      </c>
      <c r="C7" s="134" t="s">
        <v>2053</v>
      </c>
      <c r="D7" s="98" t="str">
        <f t="shared" si="0"/>
        <v>KC</v>
      </c>
      <c r="E7" s="236" t="s">
        <v>2060</v>
      </c>
      <c r="F7" s="100" t="s">
        <v>81</v>
      </c>
      <c r="G7" s="121">
        <v>1920</v>
      </c>
      <c r="H7" s="101" t="s">
        <v>3903</v>
      </c>
      <c r="I7" s="102">
        <f t="shared" si="1"/>
        <v>0</v>
      </c>
      <c r="J7" s="103">
        <f t="shared" si="2"/>
        <v>1920</v>
      </c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</row>
    <row r="8" spans="1:187" s="15" customFormat="1" ht="21.95" customHeight="1">
      <c r="A8" s="40"/>
      <c r="B8" s="93" t="s">
        <v>2585</v>
      </c>
      <c r="C8" s="134" t="s">
        <v>2054</v>
      </c>
      <c r="D8" s="98" t="str">
        <f t="shared" si="0"/>
        <v>KC</v>
      </c>
      <c r="E8" s="236" t="s">
        <v>3982</v>
      </c>
      <c r="F8" s="100" t="s">
        <v>81</v>
      </c>
      <c r="G8" s="121">
        <v>1940</v>
      </c>
      <c r="H8" s="101" t="s">
        <v>3903</v>
      </c>
      <c r="I8" s="102">
        <f t="shared" si="1"/>
        <v>0</v>
      </c>
      <c r="J8" s="103">
        <f t="shared" si="2"/>
        <v>1940</v>
      </c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</row>
    <row r="9" spans="1:187" s="15" customFormat="1" ht="21.95" customHeight="1">
      <c r="A9" s="40"/>
      <c r="B9" s="93" t="s">
        <v>2586</v>
      </c>
      <c r="C9" s="134" t="s">
        <v>2055</v>
      </c>
      <c r="D9" s="98" t="str">
        <f t="shared" si="0"/>
        <v>KC</v>
      </c>
      <c r="E9" s="236" t="s">
        <v>2061</v>
      </c>
      <c r="F9" s="100" t="s">
        <v>81</v>
      </c>
      <c r="G9" s="121">
        <v>2700</v>
      </c>
      <c r="H9" s="101" t="s">
        <v>3903</v>
      </c>
      <c r="I9" s="102">
        <f t="shared" si="1"/>
        <v>0</v>
      </c>
      <c r="J9" s="103">
        <f t="shared" si="2"/>
        <v>2700</v>
      </c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</row>
    <row r="10" spans="1:187" s="15" customFormat="1" ht="21.95" customHeight="1">
      <c r="A10" s="40"/>
      <c r="B10" s="93" t="s">
        <v>2587</v>
      </c>
      <c r="C10" s="134" t="s">
        <v>2057</v>
      </c>
      <c r="D10" s="98" t="str">
        <f t="shared" si="0"/>
        <v>KC</v>
      </c>
      <c r="E10" s="236" t="s">
        <v>3983</v>
      </c>
      <c r="F10" s="100" t="s">
        <v>81</v>
      </c>
      <c r="G10" s="121">
        <v>2795</v>
      </c>
      <c r="H10" s="101" t="s">
        <v>3903</v>
      </c>
      <c r="I10" s="102">
        <f t="shared" si="1"/>
        <v>0</v>
      </c>
      <c r="J10" s="103">
        <f t="shared" si="2"/>
        <v>2795</v>
      </c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</row>
    <row r="11" spans="1:187" s="15" customFormat="1" ht="21.95" customHeight="1">
      <c r="A11" s="40"/>
      <c r="B11" s="93" t="s">
        <v>2588</v>
      </c>
      <c r="C11" s="134" t="s">
        <v>4018</v>
      </c>
      <c r="D11" s="98" t="str">
        <f t="shared" si="0"/>
        <v>KC</v>
      </c>
      <c r="E11" s="236" t="s">
        <v>4012</v>
      </c>
      <c r="F11" s="100" t="s">
        <v>81</v>
      </c>
      <c r="G11" s="121">
        <v>1970</v>
      </c>
      <c r="H11" s="101"/>
      <c r="I11" s="102">
        <f t="shared" si="1"/>
        <v>0</v>
      </c>
      <c r="J11" s="103">
        <f t="shared" si="2"/>
        <v>1970</v>
      </c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</row>
    <row r="12" spans="1:187" s="15" customFormat="1" ht="21.95" customHeight="1">
      <c r="A12" s="40"/>
      <c r="B12" s="93" t="s">
        <v>2589</v>
      </c>
      <c r="C12" s="134" t="s">
        <v>4019</v>
      </c>
      <c r="D12" s="98" t="str">
        <f t="shared" si="0"/>
        <v>KC</v>
      </c>
      <c r="E12" s="236" t="s">
        <v>4013</v>
      </c>
      <c r="F12" s="100" t="s">
        <v>81</v>
      </c>
      <c r="G12" s="121">
        <v>2050</v>
      </c>
      <c r="H12" s="101" t="s">
        <v>3903</v>
      </c>
      <c r="I12" s="102">
        <f t="shared" si="1"/>
        <v>0</v>
      </c>
      <c r="J12" s="103">
        <f t="shared" si="2"/>
        <v>2050</v>
      </c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</row>
    <row r="13" spans="1:187" s="15" customFormat="1" ht="21.95" customHeight="1">
      <c r="A13" s="40"/>
      <c r="B13" s="93" t="s">
        <v>2590</v>
      </c>
      <c r="C13" s="134" t="s">
        <v>4020</v>
      </c>
      <c r="D13" s="98" t="str">
        <f t="shared" si="0"/>
        <v>KC</v>
      </c>
      <c r="E13" s="236" t="s">
        <v>4014</v>
      </c>
      <c r="F13" s="100" t="s">
        <v>81</v>
      </c>
      <c r="G13" s="121">
        <v>2660</v>
      </c>
      <c r="H13" s="101"/>
      <c r="I13" s="102">
        <f t="shared" si="1"/>
        <v>0</v>
      </c>
      <c r="J13" s="103">
        <f t="shared" si="2"/>
        <v>2660</v>
      </c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</row>
    <row r="14" spans="1:187" s="15" customFormat="1" ht="21.95" customHeight="1">
      <c r="A14" s="40"/>
      <c r="B14" s="93" t="s">
        <v>2591</v>
      </c>
      <c r="C14" s="134" t="s">
        <v>4021</v>
      </c>
      <c r="D14" s="98" t="str">
        <f t="shared" si="0"/>
        <v>KC</v>
      </c>
      <c r="E14" s="236" t="s">
        <v>4017</v>
      </c>
      <c r="F14" s="100" t="s">
        <v>81</v>
      </c>
      <c r="G14" s="121">
        <v>2760</v>
      </c>
      <c r="H14" s="101" t="s">
        <v>3903</v>
      </c>
      <c r="I14" s="102">
        <f t="shared" si="1"/>
        <v>0</v>
      </c>
      <c r="J14" s="103">
        <f t="shared" si="2"/>
        <v>2760</v>
      </c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</row>
    <row r="15" spans="1:187" s="15" customFormat="1" ht="21.95" customHeight="1">
      <c r="A15" s="40"/>
      <c r="B15" s="95" t="s">
        <v>2592</v>
      </c>
      <c r="C15" s="134" t="s">
        <v>3781</v>
      </c>
      <c r="D15" s="98" t="str">
        <f t="shared" si="0"/>
        <v>KC</v>
      </c>
      <c r="E15" s="236" t="s">
        <v>2062</v>
      </c>
      <c r="F15" s="100" t="s">
        <v>81</v>
      </c>
      <c r="G15" s="121">
        <v>1995</v>
      </c>
      <c r="H15" s="101"/>
      <c r="I15" s="102">
        <f t="shared" si="1"/>
        <v>0</v>
      </c>
      <c r="J15" s="103">
        <f t="shared" si="2"/>
        <v>1995</v>
      </c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</row>
    <row r="16" spans="1:187" s="15" customFormat="1" ht="21.95" customHeight="1">
      <c r="A16" s="40"/>
      <c r="B16" s="93" t="s">
        <v>2593</v>
      </c>
      <c r="C16" s="134" t="s">
        <v>3782</v>
      </c>
      <c r="D16" s="98" t="str">
        <f t="shared" si="0"/>
        <v>KC</v>
      </c>
      <c r="E16" s="236" t="s">
        <v>2063</v>
      </c>
      <c r="F16" s="100" t="s">
        <v>81</v>
      </c>
      <c r="G16" s="121">
        <v>2250</v>
      </c>
      <c r="H16" s="101"/>
      <c r="I16" s="102">
        <f t="shared" si="1"/>
        <v>0</v>
      </c>
      <c r="J16" s="103">
        <f t="shared" si="2"/>
        <v>2250</v>
      </c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</row>
    <row r="17" spans="1:187" s="15" customFormat="1" ht="21.95" customHeight="1">
      <c r="A17" s="40"/>
      <c r="B17" s="93" t="s">
        <v>2594</v>
      </c>
      <c r="C17" s="134" t="s">
        <v>4022</v>
      </c>
      <c r="D17" s="98" t="str">
        <f t="shared" si="0"/>
        <v>KC</v>
      </c>
      <c r="E17" s="236" t="s">
        <v>4016</v>
      </c>
      <c r="F17" s="100" t="s">
        <v>81</v>
      </c>
      <c r="G17" s="121">
        <v>2550</v>
      </c>
      <c r="H17" s="101" t="s">
        <v>3903</v>
      </c>
      <c r="I17" s="102">
        <f t="shared" si="1"/>
        <v>0</v>
      </c>
      <c r="J17" s="103">
        <f t="shared" ref="J17:J21" si="3">G17-G17*I17</f>
        <v>2550</v>
      </c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</row>
    <row r="18" spans="1:187" s="15" customFormat="1" ht="21.95" customHeight="1">
      <c r="A18" s="40"/>
      <c r="B18" s="134" t="s">
        <v>1036</v>
      </c>
      <c r="C18" s="93" t="s">
        <v>2018</v>
      </c>
      <c r="D18" s="98" t="str">
        <f t="shared" si="0"/>
        <v>KC</v>
      </c>
      <c r="E18" s="236" t="s">
        <v>1745</v>
      </c>
      <c r="F18" s="100" t="s">
        <v>81</v>
      </c>
      <c r="G18" s="121">
        <v>2990</v>
      </c>
      <c r="H18" s="101"/>
      <c r="I18" s="102">
        <f t="shared" si="1"/>
        <v>0</v>
      </c>
      <c r="J18" s="103">
        <f t="shared" si="3"/>
        <v>2990</v>
      </c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</row>
    <row r="19" spans="1:187" s="15" customFormat="1" ht="21.95" customHeight="1">
      <c r="A19" s="40"/>
      <c r="B19" s="134" t="s">
        <v>2595</v>
      </c>
      <c r="C19" s="93" t="s">
        <v>3773</v>
      </c>
      <c r="D19" s="98" t="str">
        <f t="shared" si="0"/>
        <v>KC</v>
      </c>
      <c r="E19" s="236" t="s">
        <v>3774</v>
      </c>
      <c r="F19" s="100" t="s">
        <v>81</v>
      </c>
      <c r="G19" s="121">
        <v>3010</v>
      </c>
      <c r="H19" s="101" t="s">
        <v>3903</v>
      </c>
      <c r="I19" s="102">
        <f t="shared" si="1"/>
        <v>0</v>
      </c>
      <c r="J19" s="103">
        <f t="shared" si="3"/>
        <v>3010</v>
      </c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</row>
    <row r="20" spans="1:187" s="15" customFormat="1" ht="21.95" customHeight="1">
      <c r="A20" s="40"/>
      <c r="B20" s="134" t="s">
        <v>2596</v>
      </c>
      <c r="C20" s="93" t="s">
        <v>3775</v>
      </c>
      <c r="D20" s="98" t="str">
        <f t="shared" si="0"/>
        <v>KC</v>
      </c>
      <c r="E20" s="236" t="s">
        <v>2005</v>
      </c>
      <c r="F20" s="100" t="s">
        <v>81</v>
      </c>
      <c r="G20" s="121">
        <v>3090</v>
      </c>
      <c r="H20" s="101"/>
      <c r="I20" s="102">
        <f t="shared" si="1"/>
        <v>0</v>
      </c>
      <c r="J20" s="103">
        <f t="shared" si="3"/>
        <v>3090</v>
      </c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</row>
    <row r="21" spans="1:187" s="15" customFormat="1" ht="21.95" customHeight="1">
      <c r="A21" s="40"/>
      <c r="B21" s="134" t="s">
        <v>2597</v>
      </c>
      <c r="C21" s="93" t="s">
        <v>3776</v>
      </c>
      <c r="D21" s="98" t="str">
        <f t="shared" si="0"/>
        <v>KC</v>
      </c>
      <c r="E21" s="236" t="s">
        <v>2006</v>
      </c>
      <c r="F21" s="100" t="s">
        <v>81</v>
      </c>
      <c r="G21" s="121">
        <v>3130</v>
      </c>
      <c r="H21" s="101" t="s">
        <v>3903</v>
      </c>
      <c r="I21" s="102">
        <f t="shared" si="1"/>
        <v>0</v>
      </c>
      <c r="J21" s="103">
        <f t="shared" si="3"/>
        <v>3130</v>
      </c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</row>
    <row r="22" spans="1:187" s="15" customFormat="1" ht="21.95" customHeight="1">
      <c r="A22" s="40"/>
      <c r="B22" s="134" t="s">
        <v>1037</v>
      </c>
      <c r="C22" s="93" t="s">
        <v>3777</v>
      </c>
      <c r="D22" s="98" t="str">
        <f t="shared" si="0"/>
        <v>KC</v>
      </c>
      <c r="E22" s="236" t="s">
        <v>1746</v>
      </c>
      <c r="F22" s="100" t="s">
        <v>81</v>
      </c>
      <c r="G22" s="121">
        <v>2610</v>
      </c>
      <c r="H22" s="101"/>
      <c r="I22" s="102">
        <f t="shared" si="1"/>
        <v>0</v>
      </c>
      <c r="J22" s="103">
        <f t="shared" si="2"/>
        <v>2610</v>
      </c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</row>
    <row r="23" spans="1:187" s="15" customFormat="1" ht="21.95" customHeight="1">
      <c r="A23" s="40"/>
      <c r="B23" s="93" t="s">
        <v>2680</v>
      </c>
      <c r="C23" s="93" t="s">
        <v>3772</v>
      </c>
      <c r="D23" s="98" t="str">
        <f t="shared" si="0"/>
        <v>KC</v>
      </c>
      <c r="E23" s="236" t="s">
        <v>1993</v>
      </c>
      <c r="F23" s="100" t="s">
        <v>81</v>
      </c>
      <c r="G23" s="121">
        <v>2650</v>
      </c>
      <c r="H23" s="101" t="s">
        <v>3903</v>
      </c>
      <c r="I23" s="102">
        <f t="shared" si="1"/>
        <v>0</v>
      </c>
      <c r="J23" s="103">
        <f t="shared" si="2"/>
        <v>2650</v>
      </c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</row>
    <row r="24" spans="1:187" s="15" customFormat="1" ht="13.9" customHeight="1">
      <c r="A24" s="40"/>
      <c r="B24" s="95" t="s">
        <v>745</v>
      </c>
      <c r="C24" s="93" t="s">
        <v>2019</v>
      </c>
      <c r="D24" s="98" t="str">
        <f t="shared" si="0"/>
        <v>KC</v>
      </c>
      <c r="E24" s="215" t="s">
        <v>3900</v>
      </c>
      <c r="F24" s="100" t="s">
        <v>81</v>
      </c>
      <c r="G24" s="121">
        <v>2190</v>
      </c>
      <c r="H24" s="101"/>
      <c r="I24" s="102">
        <f t="shared" si="1"/>
        <v>0</v>
      </c>
      <c r="J24" s="103">
        <f t="shared" si="2"/>
        <v>2190</v>
      </c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</row>
    <row r="25" spans="1:187" s="15" customFormat="1" ht="13.9" customHeight="1" thickBot="1">
      <c r="A25" s="40"/>
      <c r="B25" s="95" t="s">
        <v>747</v>
      </c>
      <c r="C25" s="93" t="s">
        <v>2019</v>
      </c>
      <c r="D25" s="98" t="str">
        <f t="shared" si="0"/>
        <v>KC</v>
      </c>
      <c r="E25" s="215" t="s">
        <v>3901</v>
      </c>
      <c r="F25" s="100" t="s">
        <v>81</v>
      </c>
      <c r="G25" s="121">
        <v>2210</v>
      </c>
      <c r="H25" s="101" t="s">
        <v>3903</v>
      </c>
      <c r="I25" s="102">
        <f t="shared" si="1"/>
        <v>0</v>
      </c>
      <c r="J25" s="103">
        <f t="shared" si="2"/>
        <v>2210</v>
      </c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</row>
    <row r="26" spans="1:187" s="15" customFormat="1" ht="27" customHeight="1" thickBot="1">
      <c r="A26" s="40"/>
      <c r="B26" s="56"/>
      <c r="C26" s="75"/>
      <c r="D26" s="216" t="s">
        <v>229</v>
      </c>
      <c r="E26" s="57" t="s">
        <v>2007</v>
      </c>
      <c r="F26" s="73"/>
      <c r="G26" s="119"/>
      <c r="H26" s="72" t="s">
        <v>1996</v>
      </c>
      <c r="I26" s="63"/>
      <c r="J26" s="60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</row>
    <row r="27" spans="1:187" s="15" customFormat="1" ht="13.9" customHeight="1">
      <c r="A27" s="40"/>
      <c r="B27" s="93" t="s">
        <v>779</v>
      </c>
      <c r="C27" s="93" t="s">
        <v>778</v>
      </c>
      <c r="D27" s="98" t="str">
        <f>$D$26</f>
        <v>TI</v>
      </c>
      <c r="E27" s="99" t="s">
        <v>1747</v>
      </c>
      <c r="F27" s="100"/>
      <c r="G27" s="121">
        <v>1250</v>
      </c>
      <c r="H27" s="104"/>
      <c r="I27" s="102">
        <f>$I$26</f>
        <v>0</v>
      </c>
      <c r="J27" s="103">
        <f t="shared" ref="J27:J47" si="4">G27-G27*I27</f>
        <v>1250</v>
      </c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</row>
    <row r="28" spans="1:187" s="15" customFormat="1" ht="13.9" customHeight="1">
      <c r="A28" s="40"/>
      <c r="B28" s="105" t="s">
        <v>781</v>
      </c>
      <c r="C28" s="105" t="s">
        <v>780</v>
      </c>
      <c r="D28" s="98" t="str">
        <f>$D$26</f>
        <v>TI</v>
      </c>
      <c r="E28" s="99" t="s">
        <v>1748</v>
      </c>
      <c r="F28" s="100"/>
      <c r="G28" s="121">
        <v>1920</v>
      </c>
      <c r="H28" s="104"/>
      <c r="I28" s="102">
        <f t="shared" ref="I28:I37" si="5">$I$26</f>
        <v>0</v>
      </c>
      <c r="J28" s="103">
        <f t="shared" si="4"/>
        <v>1920</v>
      </c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</row>
    <row r="29" spans="1:187" s="15" customFormat="1" ht="13.9" customHeight="1">
      <c r="A29" s="40"/>
      <c r="B29" s="93" t="s">
        <v>1047</v>
      </c>
      <c r="C29" s="93" t="s">
        <v>1046</v>
      </c>
      <c r="D29" s="98" t="str">
        <f>$D$26</f>
        <v>TI</v>
      </c>
      <c r="E29" s="99" t="s">
        <v>2009</v>
      </c>
      <c r="F29" s="100"/>
      <c r="G29" s="121">
        <v>1398</v>
      </c>
      <c r="H29" s="101"/>
      <c r="I29" s="102">
        <f t="shared" si="5"/>
        <v>0</v>
      </c>
      <c r="J29" s="103">
        <f t="shared" si="4"/>
        <v>1398</v>
      </c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</row>
    <row r="30" spans="1:187" s="15" customFormat="1" ht="13.9" customHeight="1">
      <c r="A30" s="40"/>
      <c r="B30" s="93" t="s">
        <v>1043</v>
      </c>
      <c r="C30" s="93" t="s">
        <v>1042</v>
      </c>
      <c r="D30" s="98" t="str">
        <f>$D$26</f>
        <v>TI</v>
      </c>
      <c r="E30" s="99" t="s">
        <v>2010</v>
      </c>
      <c r="F30" s="100"/>
      <c r="G30" s="121">
        <v>1960</v>
      </c>
      <c r="H30" s="104"/>
      <c r="I30" s="102">
        <f t="shared" si="5"/>
        <v>0</v>
      </c>
      <c r="J30" s="103">
        <f t="shared" si="4"/>
        <v>1960</v>
      </c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</row>
    <row r="31" spans="1:187" s="15" customFormat="1" ht="13.9" customHeight="1">
      <c r="A31" s="40"/>
      <c r="B31" s="93" t="s">
        <v>1057</v>
      </c>
      <c r="C31" s="93" t="s">
        <v>1056</v>
      </c>
      <c r="D31" s="98" t="str">
        <f t="shared" ref="D31:D37" si="6">$D$26</f>
        <v>TI</v>
      </c>
      <c r="E31" s="99" t="s">
        <v>2011</v>
      </c>
      <c r="F31" s="100"/>
      <c r="G31" s="121">
        <v>1341</v>
      </c>
      <c r="H31" s="101"/>
      <c r="I31" s="102">
        <f t="shared" si="5"/>
        <v>0</v>
      </c>
      <c r="J31" s="103">
        <f t="shared" si="4"/>
        <v>1341</v>
      </c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</row>
    <row r="32" spans="1:187" s="15" customFormat="1" ht="13.9" customHeight="1">
      <c r="A32" s="40"/>
      <c r="B32" s="93" t="s">
        <v>1061</v>
      </c>
      <c r="C32" s="93" t="s">
        <v>1060</v>
      </c>
      <c r="D32" s="98" t="str">
        <f t="shared" si="6"/>
        <v>TI</v>
      </c>
      <c r="E32" s="99" t="s">
        <v>2012</v>
      </c>
      <c r="F32" s="100"/>
      <c r="G32" s="121">
        <v>2117</v>
      </c>
      <c r="H32" s="104" t="s">
        <v>3903</v>
      </c>
      <c r="I32" s="102">
        <f t="shared" si="5"/>
        <v>0</v>
      </c>
      <c r="J32" s="103">
        <f t="shared" si="4"/>
        <v>2117</v>
      </c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</row>
    <row r="33" spans="1:187" s="15" customFormat="1" ht="13.9" customHeight="1">
      <c r="A33" s="40"/>
      <c r="B33" s="93" t="s">
        <v>228</v>
      </c>
      <c r="C33" s="93" t="s">
        <v>227</v>
      </c>
      <c r="D33" s="98" t="str">
        <f t="shared" si="6"/>
        <v>TI</v>
      </c>
      <c r="E33" s="99" t="s">
        <v>2013</v>
      </c>
      <c r="F33" s="100"/>
      <c r="G33" s="121">
        <v>1500</v>
      </c>
      <c r="H33" s="104"/>
      <c r="I33" s="102">
        <f t="shared" si="5"/>
        <v>0</v>
      </c>
      <c r="J33" s="103">
        <f t="shared" si="4"/>
        <v>1500</v>
      </c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</row>
    <row r="34" spans="1:187" s="15" customFormat="1" ht="13.9" customHeight="1">
      <c r="A34" s="40"/>
      <c r="B34" s="93" t="s">
        <v>1051</v>
      </c>
      <c r="C34" s="93" t="s">
        <v>1050</v>
      </c>
      <c r="D34" s="98" t="str">
        <f t="shared" si="6"/>
        <v>TI</v>
      </c>
      <c r="E34" s="99" t="s">
        <v>2014</v>
      </c>
      <c r="F34" s="100"/>
      <c r="G34" s="121">
        <v>3780</v>
      </c>
      <c r="H34" s="104" t="s">
        <v>3903</v>
      </c>
      <c r="I34" s="102">
        <f t="shared" si="5"/>
        <v>0</v>
      </c>
      <c r="J34" s="103">
        <f t="shared" si="4"/>
        <v>3780</v>
      </c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</row>
    <row r="35" spans="1:187" s="15" customFormat="1" ht="13.9" customHeight="1">
      <c r="A35" s="40"/>
      <c r="B35" s="93" t="s">
        <v>1049</v>
      </c>
      <c r="C35" s="93" t="s">
        <v>1048</v>
      </c>
      <c r="D35" s="98" t="str">
        <f t="shared" si="6"/>
        <v>TI</v>
      </c>
      <c r="E35" s="99" t="s">
        <v>2016</v>
      </c>
      <c r="F35" s="100"/>
      <c r="G35" s="121">
        <v>1589</v>
      </c>
      <c r="H35" s="104"/>
      <c r="I35" s="102">
        <f t="shared" si="5"/>
        <v>0</v>
      </c>
      <c r="J35" s="103">
        <f t="shared" si="4"/>
        <v>1589</v>
      </c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</row>
    <row r="36" spans="1:187" s="15" customFormat="1" ht="13.9" customHeight="1">
      <c r="A36" s="40"/>
      <c r="B36" s="105" t="s">
        <v>1041</v>
      </c>
      <c r="C36" s="105" t="s">
        <v>1040</v>
      </c>
      <c r="D36" s="98" t="str">
        <f t="shared" si="6"/>
        <v>TI</v>
      </c>
      <c r="E36" s="99" t="s">
        <v>2017</v>
      </c>
      <c r="F36" s="100"/>
      <c r="G36" s="121">
        <v>2190</v>
      </c>
      <c r="H36" s="101"/>
      <c r="I36" s="102">
        <f t="shared" si="5"/>
        <v>0</v>
      </c>
      <c r="J36" s="103">
        <f t="shared" si="4"/>
        <v>2190</v>
      </c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</row>
    <row r="37" spans="1:187" s="15" customFormat="1" ht="13.9" customHeight="1" thickBot="1">
      <c r="A37" s="40"/>
      <c r="B37" s="93" t="s">
        <v>1059</v>
      </c>
      <c r="C37" s="93" t="s">
        <v>1058</v>
      </c>
      <c r="D37" s="98" t="str">
        <f t="shared" si="6"/>
        <v>TI</v>
      </c>
      <c r="E37" s="99" t="s">
        <v>2015</v>
      </c>
      <c r="F37" s="95"/>
      <c r="G37" s="121">
        <v>1682</v>
      </c>
      <c r="H37" s="95" t="s">
        <v>3903</v>
      </c>
      <c r="I37" s="102">
        <f t="shared" si="5"/>
        <v>0</v>
      </c>
      <c r="J37" s="103">
        <f t="shared" si="4"/>
        <v>1682</v>
      </c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</row>
    <row r="38" spans="1:187" s="15" customFormat="1" ht="24.75" customHeight="1" thickBot="1">
      <c r="A38" s="40"/>
      <c r="B38" s="56"/>
      <c r="C38" s="75"/>
      <c r="D38" s="217" t="s">
        <v>3909</v>
      </c>
      <c r="E38" s="57" t="s">
        <v>3910</v>
      </c>
      <c r="F38" s="73"/>
      <c r="G38" s="119"/>
      <c r="H38" s="72" t="s">
        <v>1996</v>
      </c>
      <c r="I38" s="63"/>
      <c r="J38" s="60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</row>
    <row r="39" spans="1:187" s="15" customFormat="1" ht="13.9" customHeight="1">
      <c r="A39" s="40"/>
      <c r="B39" s="134" t="s">
        <v>3929</v>
      </c>
      <c r="C39" s="134" t="s">
        <v>3911</v>
      </c>
      <c r="D39" s="237" t="str">
        <f>$D$38</f>
        <v>SOL</v>
      </c>
      <c r="E39" s="238" t="s">
        <v>3986</v>
      </c>
      <c r="F39" s="239"/>
      <c r="G39" s="121">
        <v>2520</v>
      </c>
      <c r="H39" s="240"/>
      <c r="I39" s="241">
        <f>$I$38</f>
        <v>0</v>
      </c>
      <c r="J39" s="103">
        <f t="shared" si="4"/>
        <v>2520</v>
      </c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</row>
    <row r="40" spans="1:187" s="15" customFormat="1" ht="13.9" customHeight="1">
      <c r="A40" s="40"/>
      <c r="B40" s="134" t="s">
        <v>3930</v>
      </c>
      <c r="C40" s="134" t="s">
        <v>3911</v>
      </c>
      <c r="D40" s="237" t="str">
        <f t="shared" ref="D40:D47" si="7">$D$38</f>
        <v>SOL</v>
      </c>
      <c r="E40" s="238" t="s">
        <v>3987</v>
      </c>
      <c r="F40" s="239"/>
      <c r="G40" s="121">
        <v>2520</v>
      </c>
      <c r="H40" s="240"/>
      <c r="I40" s="241">
        <f t="shared" ref="I40:I47" si="8">$I$38</f>
        <v>0</v>
      </c>
      <c r="J40" s="103">
        <f t="shared" si="4"/>
        <v>2520</v>
      </c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</row>
    <row r="41" spans="1:187" s="15" customFormat="1" ht="13.9" customHeight="1">
      <c r="A41" s="40"/>
      <c r="B41" s="134" t="s">
        <v>3931</v>
      </c>
      <c r="C41" s="134" t="s">
        <v>3911</v>
      </c>
      <c r="D41" s="237" t="str">
        <f t="shared" si="7"/>
        <v>SOL</v>
      </c>
      <c r="E41" s="238" t="s">
        <v>3988</v>
      </c>
      <c r="F41" s="239"/>
      <c r="G41" s="121">
        <v>2520</v>
      </c>
      <c r="H41" s="240"/>
      <c r="I41" s="241">
        <f t="shared" si="8"/>
        <v>0</v>
      </c>
      <c r="J41" s="103">
        <f t="shared" si="4"/>
        <v>2520</v>
      </c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</row>
    <row r="42" spans="1:187" s="15" customFormat="1" ht="13.9" customHeight="1">
      <c r="A42" s="40"/>
      <c r="B42" s="134" t="s">
        <v>3932</v>
      </c>
      <c r="C42" s="134" t="s">
        <v>3912</v>
      </c>
      <c r="D42" s="237" t="str">
        <f t="shared" si="7"/>
        <v>SOL</v>
      </c>
      <c r="E42" s="238" t="s">
        <v>3989</v>
      </c>
      <c r="F42" s="239"/>
      <c r="G42" s="121">
        <v>3495</v>
      </c>
      <c r="H42" s="240"/>
      <c r="I42" s="241">
        <f t="shared" si="8"/>
        <v>0</v>
      </c>
      <c r="J42" s="103">
        <f t="shared" si="4"/>
        <v>3495</v>
      </c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</row>
    <row r="43" spans="1:187" s="15" customFormat="1" ht="13.9" customHeight="1">
      <c r="A43" s="40"/>
      <c r="B43" s="134" t="s">
        <v>3933</v>
      </c>
      <c r="C43" s="134" t="s">
        <v>3912</v>
      </c>
      <c r="D43" s="237" t="str">
        <f t="shared" si="7"/>
        <v>SOL</v>
      </c>
      <c r="E43" s="238" t="s">
        <v>3990</v>
      </c>
      <c r="F43" s="239"/>
      <c r="G43" s="121">
        <v>3495</v>
      </c>
      <c r="H43" s="240"/>
      <c r="I43" s="241">
        <f t="shared" si="8"/>
        <v>0</v>
      </c>
      <c r="J43" s="103">
        <f t="shared" si="4"/>
        <v>3495</v>
      </c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</row>
    <row r="44" spans="1:187" s="15" customFormat="1" ht="13.9" customHeight="1">
      <c r="A44" s="40"/>
      <c r="B44" s="134" t="s">
        <v>3934</v>
      </c>
      <c r="C44" s="134" t="s">
        <v>3912</v>
      </c>
      <c r="D44" s="237" t="str">
        <f t="shared" si="7"/>
        <v>SOL</v>
      </c>
      <c r="E44" s="238" t="s">
        <v>3991</v>
      </c>
      <c r="F44" s="239"/>
      <c r="G44" s="121">
        <v>3495</v>
      </c>
      <c r="H44" s="240"/>
      <c r="I44" s="241">
        <f t="shared" si="8"/>
        <v>0</v>
      </c>
      <c r="J44" s="103">
        <f t="shared" si="4"/>
        <v>3495</v>
      </c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</row>
    <row r="45" spans="1:187" s="15" customFormat="1" ht="13.9" customHeight="1">
      <c r="A45" s="40"/>
      <c r="B45" s="134" t="s">
        <v>3935</v>
      </c>
      <c r="C45" s="134" t="s">
        <v>3913</v>
      </c>
      <c r="D45" s="237" t="str">
        <f t="shared" si="7"/>
        <v>SOL</v>
      </c>
      <c r="E45" s="238" t="s">
        <v>3992</v>
      </c>
      <c r="F45" s="239"/>
      <c r="G45" s="121">
        <v>4695</v>
      </c>
      <c r="H45" s="240"/>
      <c r="I45" s="241">
        <f t="shared" si="8"/>
        <v>0</v>
      </c>
      <c r="J45" s="103">
        <f t="shared" si="4"/>
        <v>4695</v>
      </c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</row>
    <row r="46" spans="1:187" s="15" customFormat="1" ht="13.9" customHeight="1">
      <c r="A46" s="40"/>
      <c r="B46" s="134" t="s">
        <v>3936</v>
      </c>
      <c r="C46" s="134" t="s">
        <v>3913</v>
      </c>
      <c r="D46" s="237" t="str">
        <f t="shared" si="7"/>
        <v>SOL</v>
      </c>
      <c r="E46" s="238" t="s">
        <v>3993</v>
      </c>
      <c r="F46" s="239"/>
      <c r="G46" s="121">
        <v>4695</v>
      </c>
      <c r="H46" s="240"/>
      <c r="I46" s="241">
        <f t="shared" si="8"/>
        <v>0</v>
      </c>
      <c r="J46" s="103">
        <f t="shared" si="4"/>
        <v>4695</v>
      </c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</row>
    <row r="47" spans="1:187" s="15" customFormat="1" ht="13.9" customHeight="1" thickBot="1">
      <c r="A47" s="40"/>
      <c r="B47" s="134" t="s">
        <v>3937</v>
      </c>
      <c r="C47" s="134" t="s">
        <v>3913</v>
      </c>
      <c r="D47" s="237" t="str">
        <f t="shared" si="7"/>
        <v>SOL</v>
      </c>
      <c r="E47" s="238" t="s">
        <v>3994</v>
      </c>
      <c r="F47" s="239"/>
      <c r="G47" s="121">
        <v>4695</v>
      </c>
      <c r="H47" s="240"/>
      <c r="I47" s="241">
        <f t="shared" si="8"/>
        <v>0</v>
      </c>
      <c r="J47" s="103">
        <f t="shared" si="4"/>
        <v>4695</v>
      </c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</row>
    <row r="48" spans="1:187" s="15" customFormat="1" ht="27" customHeight="1" thickBot="1">
      <c r="A48" s="40"/>
      <c r="B48" s="56"/>
      <c r="C48" s="75"/>
      <c r="D48" s="217" t="s">
        <v>2008</v>
      </c>
      <c r="E48" s="57" t="s">
        <v>2042</v>
      </c>
      <c r="F48" s="73"/>
      <c r="G48" s="119"/>
      <c r="H48" s="72" t="s">
        <v>1996</v>
      </c>
      <c r="I48" s="63"/>
      <c r="J48" s="60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</row>
    <row r="49" spans="1:187" s="15" customFormat="1" ht="13.9" customHeight="1">
      <c r="A49" s="40"/>
      <c r="B49" s="93" t="s">
        <v>985</v>
      </c>
      <c r="C49" s="94" t="s">
        <v>984</v>
      </c>
      <c r="D49" s="106" t="str">
        <f>$D$48</f>
        <v>TK0,5</v>
      </c>
      <c r="E49" s="94" t="s">
        <v>2020</v>
      </c>
      <c r="F49" s="95"/>
      <c r="G49" s="121">
        <v>447</v>
      </c>
      <c r="H49" s="95"/>
      <c r="I49" s="102">
        <f>$I$48</f>
        <v>0</v>
      </c>
      <c r="J49" s="103">
        <f>G49-G49*I49</f>
        <v>447</v>
      </c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</row>
    <row r="50" spans="1:187" s="15" customFormat="1" ht="13.9" customHeight="1">
      <c r="A50" s="40"/>
      <c r="B50" s="93" t="s">
        <v>991</v>
      </c>
      <c r="C50" s="94" t="s">
        <v>990</v>
      </c>
      <c r="D50" s="106" t="str">
        <f t="shared" ref="D50:D68" si="9">$D$48</f>
        <v>TK0,5</v>
      </c>
      <c r="E50" s="94" t="s">
        <v>2021</v>
      </c>
      <c r="F50" s="95"/>
      <c r="G50" s="121">
        <v>640</v>
      </c>
      <c r="H50" s="95"/>
      <c r="I50" s="102">
        <f t="shared" ref="I50:I68" si="10">$I$48</f>
        <v>0</v>
      </c>
      <c r="J50" s="103">
        <f t="shared" ref="J50:J101" si="11">G50-G50*I50</f>
        <v>640</v>
      </c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</row>
    <row r="51" spans="1:187" s="15" customFormat="1" ht="13.9" customHeight="1">
      <c r="A51" s="40"/>
      <c r="B51" s="93" t="s">
        <v>993</v>
      </c>
      <c r="C51" s="94" t="s">
        <v>992</v>
      </c>
      <c r="D51" s="106" t="str">
        <f t="shared" si="9"/>
        <v>TK0,5</v>
      </c>
      <c r="E51" s="94" t="s">
        <v>2022</v>
      </c>
      <c r="F51" s="95"/>
      <c r="G51" s="121">
        <v>675</v>
      </c>
      <c r="H51" s="95"/>
      <c r="I51" s="102">
        <f t="shared" si="10"/>
        <v>0</v>
      </c>
      <c r="J51" s="103">
        <f t="shared" si="11"/>
        <v>675</v>
      </c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</row>
    <row r="52" spans="1:187" s="15" customFormat="1" ht="13.9" customHeight="1">
      <c r="A52" s="40"/>
      <c r="B52" s="93" t="s">
        <v>997</v>
      </c>
      <c r="C52" s="94" t="s">
        <v>996</v>
      </c>
      <c r="D52" s="106" t="str">
        <f t="shared" si="9"/>
        <v>TK0,5</v>
      </c>
      <c r="E52" s="94" t="s">
        <v>2023</v>
      </c>
      <c r="F52" s="95"/>
      <c r="G52" s="121">
        <v>887</v>
      </c>
      <c r="H52" s="95"/>
      <c r="I52" s="102">
        <f t="shared" si="10"/>
        <v>0</v>
      </c>
      <c r="J52" s="103">
        <f t="shared" si="11"/>
        <v>887</v>
      </c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</row>
    <row r="53" spans="1:187" s="15" customFormat="1" ht="13.9" customHeight="1">
      <c r="A53" s="40"/>
      <c r="B53" s="93" t="s">
        <v>999</v>
      </c>
      <c r="C53" s="94" t="s">
        <v>998</v>
      </c>
      <c r="D53" s="106" t="str">
        <f t="shared" si="9"/>
        <v>TK0,5</v>
      </c>
      <c r="E53" s="94" t="s">
        <v>2024</v>
      </c>
      <c r="F53" s="95"/>
      <c r="G53" s="121">
        <v>1093</v>
      </c>
      <c r="H53" s="95"/>
      <c r="I53" s="102">
        <f t="shared" si="10"/>
        <v>0</v>
      </c>
      <c r="J53" s="103">
        <f t="shared" si="11"/>
        <v>1093</v>
      </c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</row>
    <row r="54" spans="1:187" ht="13.9" customHeight="1">
      <c r="A54" s="40"/>
      <c r="B54" s="93" t="s">
        <v>1001</v>
      </c>
      <c r="C54" s="94" t="s">
        <v>1000</v>
      </c>
      <c r="D54" s="106" t="str">
        <f t="shared" si="9"/>
        <v>TK0,5</v>
      </c>
      <c r="E54" s="94" t="s">
        <v>2025</v>
      </c>
      <c r="F54" s="95"/>
      <c r="G54" s="121">
        <v>1322</v>
      </c>
      <c r="H54" s="95"/>
      <c r="I54" s="102">
        <f t="shared" si="10"/>
        <v>0</v>
      </c>
      <c r="J54" s="103">
        <f t="shared" si="11"/>
        <v>1322</v>
      </c>
    </row>
    <row r="55" spans="1:187" ht="13.9" customHeight="1">
      <c r="A55" s="40"/>
      <c r="B55" s="93" t="s">
        <v>1003</v>
      </c>
      <c r="C55" s="94" t="s">
        <v>1002</v>
      </c>
      <c r="D55" s="106" t="str">
        <f t="shared" si="9"/>
        <v>TK0,5</v>
      </c>
      <c r="E55" s="94" t="s">
        <v>2026</v>
      </c>
      <c r="F55" s="95"/>
      <c r="G55" s="121">
        <v>1568</v>
      </c>
      <c r="H55" s="95"/>
      <c r="I55" s="102">
        <f t="shared" si="10"/>
        <v>0</v>
      </c>
      <c r="J55" s="103">
        <f t="shared" si="11"/>
        <v>1568</v>
      </c>
    </row>
    <row r="56" spans="1:187" ht="13.9" customHeight="1">
      <c r="A56" s="40"/>
      <c r="B56" s="93" t="s">
        <v>1005</v>
      </c>
      <c r="C56" s="94" t="s">
        <v>1004</v>
      </c>
      <c r="D56" s="106" t="str">
        <f t="shared" si="9"/>
        <v>TK0,5</v>
      </c>
      <c r="E56" s="94" t="s">
        <v>2027</v>
      </c>
      <c r="F56" s="95"/>
      <c r="G56" s="121">
        <v>1750</v>
      </c>
      <c r="H56" s="95"/>
      <c r="I56" s="102">
        <f t="shared" si="10"/>
        <v>0</v>
      </c>
      <c r="J56" s="103">
        <f t="shared" si="11"/>
        <v>1750</v>
      </c>
    </row>
    <row r="57" spans="1:187" s="15" customFormat="1" ht="13.9" customHeight="1">
      <c r="A57" s="40"/>
      <c r="B57" s="93" t="s">
        <v>1007</v>
      </c>
      <c r="C57" s="94" t="s">
        <v>1006</v>
      </c>
      <c r="D57" s="106" t="str">
        <f t="shared" si="9"/>
        <v>TK0,5</v>
      </c>
      <c r="E57" s="94" t="s">
        <v>2028</v>
      </c>
      <c r="F57" s="95"/>
      <c r="G57" s="121">
        <v>1976</v>
      </c>
      <c r="H57" s="95"/>
      <c r="I57" s="102">
        <f t="shared" si="10"/>
        <v>0</v>
      </c>
      <c r="J57" s="103">
        <f t="shared" si="11"/>
        <v>1976</v>
      </c>
    </row>
    <row r="58" spans="1:187" s="15" customFormat="1" ht="13.9" customHeight="1">
      <c r="A58" s="40"/>
      <c r="B58" s="93" t="s">
        <v>982</v>
      </c>
      <c r="C58" s="94" t="s">
        <v>981</v>
      </c>
      <c r="D58" s="106" t="str">
        <f t="shared" si="9"/>
        <v>TK0,5</v>
      </c>
      <c r="E58" s="94" t="s">
        <v>2029</v>
      </c>
      <c r="F58" s="95"/>
      <c r="G58" s="121">
        <v>2453</v>
      </c>
      <c r="H58" s="95"/>
      <c r="I58" s="102">
        <f t="shared" si="10"/>
        <v>0</v>
      </c>
      <c r="J58" s="103">
        <f t="shared" si="11"/>
        <v>2453</v>
      </c>
    </row>
    <row r="59" spans="1:187" s="15" customFormat="1" ht="13.9" customHeight="1">
      <c r="A59" s="40"/>
      <c r="B59" s="93" t="s">
        <v>1011</v>
      </c>
      <c r="C59" s="94" t="s">
        <v>1010</v>
      </c>
      <c r="D59" s="106" t="str">
        <f t="shared" si="9"/>
        <v>TK0,5</v>
      </c>
      <c r="E59" s="94" t="s">
        <v>2030</v>
      </c>
      <c r="F59" s="95"/>
      <c r="G59" s="121">
        <v>624</v>
      </c>
      <c r="H59" s="95"/>
      <c r="I59" s="102">
        <f t="shared" si="10"/>
        <v>0</v>
      </c>
      <c r="J59" s="103">
        <f t="shared" si="11"/>
        <v>624</v>
      </c>
    </row>
    <row r="60" spans="1:187" s="15" customFormat="1" ht="13.9" customHeight="1">
      <c r="A60" s="40"/>
      <c r="B60" s="93" t="s">
        <v>1013</v>
      </c>
      <c r="C60" s="94" t="s">
        <v>1012</v>
      </c>
      <c r="D60" s="106" t="str">
        <f t="shared" si="9"/>
        <v>TK0,5</v>
      </c>
      <c r="E60" s="94" t="s">
        <v>2031</v>
      </c>
      <c r="F60" s="104"/>
      <c r="G60" s="121">
        <v>797</v>
      </c>
      <c r="H60" s="95" t="s">
        <v>3897</v>
      </c>
      <c r="I60" s="102">
        <f t="shared" si="10"/>
        <v>0</v>
      </c>
      <c r="J60" s="103">
        <f t="shared" si="11"/>
        <v>797</v>
      </c>
    </row>
    <row r="61" spans="1:187" s="15" customFormat="1" ht="13.9" customHeight="1">
      <c r="A61" s="40"/>
      <c r="B61" s="93" t="s">
        <v>1017</v>
      </c>
      <c r="C61" s="94" t="s">
        <v>1016</v>
      </c>
      <c r="D61" s="106" t="str">
        <f t="shared" si="9"/>
        <v>TK0,5</v>
      </c>
      <c r="E61" s="94" t="s">
        <v>2032</v>
      </c>
      <c r="F61" s="104"/>
      <c r="G61" s="121">
        <v>830</v>
      </c>
      <c r="H61" s="95"/>
      <c r="I61" s="102">
        <f t="shared" si="10"/>
        <v>0</v>
      </c>
      <c r="J61" s="103">
        <f t="shared" si="11"/>
        <v>830</v>
      </c>
    </row>
    <row r="62" spans="1:187" s="15" customFormat="1" ht="13.9" customHeight="1">
      <c r="A62" s="40"/>
      <c r="B62" s="93" t="s">
        <v>1021</v>
      </c>
      <c r="C62" s="94" t="s">
        <v>1020</v>
      </c>
      <c r="D62" s="106" t="str">
        <f t="shared" si="9"/>
        <v>TK0,5</v>
      </c>
      <c r="E62" s="94" t="s">
        <v>2033</v>
      </c>
      <c r="F62" s="104"/>
      <c r="G62" s="121">
        <v>1041</v>
      </c>
      <c r="H62" s="95" t="s">
        <v>3897</v>
      </c>
      <c r="I62" s="102">
        <f t="shared" si="10"/>
        <v>0</v>
      </c>
      <c r="J62" s="103">
        <f t="shared" si="11"/>
        <v>1041</v>
      </c>
    </row>
    <row r="63" spans="1:187" s="15" customFormat="1" ht="13.9" customHeight="1">
      <c r="A63" s="40"/>
      <c r="B63" s="93" t="s">
        <v>1023</v>
      </c>
      <c r="C63" s="94" t="s">
        <v>1022</v>
      </c>
      <c r="D63" s="106" t="str">
        <f t="shared" si="9"/>
        <v>TK0,5</v>
      </c>
      <c r="E63" s="94" t="s">
        <v>2034</v>
      </c>
      <c r="F63" s="95"/>
      <c r="G63" s="121">
        <v>1255</v>
      </c>
      <c r="H63" s="95"/>
      <c r="I63" s="102">
        <f t="shared" si="10"/>
        <v>0</v>
      </c>
      <c r="J63" s="103">
        <f t="shared" si="11"/>
        <v>1255</v>
      </c>
    </row>
    <row r="64" spans="1:187" s="15" customFormat="1" ht="13.9" customHeight="1">
      <c r="A64" s="40"/>
      <c r="B64" s="93" t="s">
        <v>1025</v>
      </c>
      <c r="C64" s="94" t="s">
        <v>1024</v>
      </c>
      <c r="D64" s="106" t="str">
        <f t="shared" si="9"/>
        <v>TK0,5</v>
      </c>
      <c r="E64" s="94" t="s">
        <v>2035</v>
      </c>
      <c r="F64" s="95"/>
      <c r="G64" s="121">
        <v>1499</v>
      </c>
      <c r="H64" s="95" t="s">
        <v>3897</v>
      </c>
      <c r="I64" s="102">
        <f t="shared" si="10"/>
        <v>0</v>
      </c>
      <c r="J64" s="103">
        <f t="shared" si="11"/>
        <v>1499</v>
      </c>
    </row>
    <row r="65" spans="1:187" s="15" customFormat="1" ht="13.9" customHeight="1">
      <c r="A65" s="40"/>
      <c r="B65" s="93" t="s">
        <v>1029</v>
      </c>
      <c r="C65" s="94" t="s">
        <v>1028</v>
      </c>
      <c r="D65" s="106" t="str">
        <f t="shared" si="9"/>
        <v>TK0,5</v>
      </c>
      <c r="E65" s="94" t="s">
        <v>2036</v>
      </c>
      <c r="F65" s="95"/>
      <c r="G65" s="121">
        <v>1746</v>
      </c>
      <c r="H65" s="95" t="s">
        <v>3897</v>
      </c>
      <c r="I65" s="102">
        <f t="shared" si="10"/>
        <v>0</v>
      </c>
      <c r="J65" s="103">
        <f t="shared" si="11"/>
        <v>1746</v>
      </c>
    </row>
    <row r="66" spans="1:187" s="15" customFormat="1" ht="13.9" customHeight="1">
      <c r="A66" s="40"/>
      <c r="B66" s="93" t="s">
        <v>1031</v>
      </c>
      <c r="C66" s="94" t="s">
        <v>1030</v>
      </c>
      <c r="D66" s="106" t="str">
        <f t="shared" si="9"/>
        <v>TK0,5</v>
      </c>
      <c r="E66" s="94" t="s">
        <v>2037</v>
      </c>
      <c r="F66" s="95"/>
      <c r="G66" s="121">
        <v>1940</v>
      </c>
      <c r="H66" s="95" t="s">
        <v>3897</v>
      </c>
      <c r="I66" s="102">
        <f t="shared" si="10"/>
        <v>0</v>
      </c>
      <c r="J66" s="103">
        <f t="shared" si="11"/>
        <v>1940</v>
      </c>
    </row>
    <row r="67" spans="1:187" ht="13.9" customHeight="1">
      <c r="A67" s="40"/>
      <c r="B67" s="93" t="s">
        <v>1033</v>
      </c>
      <c r="C67" s="94" t="s">
        <v>1032</v>
      </c>
      <c r="D67" s="106" t="str">
        <f t="shared" si="9"/>
        <v>TK0,5</v>
      </c>
      <c r="E67" s="94" t="s">
        <v>2038</v>
      </c>
      <c r="F67" s="95"/>
      <c r="G67" s="121">
        <v>2229</v>
      </c>
      <c r="H67" s="95" t="s">
        <v>3897</v>
      </c>
      <c r="I67" s="102">
        <f t="shared" si="10"/>
        <v>0</v>
      </c>
      <c r="J67" s="103">
        <f t="shared" si="11"/>
        <v>2229</v>
      </c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</row>
    <row r="68" spans="1:187" ht="13.9" customHeight="1" thickBot="1">
      <c r="A68" s="40"/>
      <c r="B68" s="93" t="s">
        <v>1009</v>
      </c>
      <c r="C68" s="94" t="s">
        <v>1008</v>
      </c>
      <c r="D68" s="106" t="str">
        <f t="shared" si="9"/>
        <v>TK0,5</v>
      </c>
      <c r="E68" s="94" t="s">
        <v>2039</v>
      </c>
      <c r="F68" s="95"/>
      <c r="G68" s="121">
        <v>2583</v>
      </c>
      <c r="H68" s="95" t="s">
        <v>3897</v>
      </c>
      <c r="I68" s="102">
        <f t="shared" si="10"/>
        <v>0</v>
      </c>
      <c r="J68" s="103">
        <f t="shared" si="11"/>
        <v>2583</v>
      </c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</row>
    <row r="69" spans="1:187" ht="27" customHeight="1" thickBot="1">
      <c r="A69" s="40"/>
      <c r="B69" s="56"/>
      <c r="C69" s="75"/>
      <c r="D69" s="216" t="s">
        <v>2040</v>
      </c>
      <c r="E69" s="57" t="s">
        <v>2041</v>
      </c>
      <c r="F69" s="73"/>
      <c r="G69" s="119"/>
      <c r="H69" s="72" t="s">
        <v>1996</v>
      </c>
      <c r="I69" s="63"/>
      <c r="J69" s="60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</row>
    <row r="70" spans="1:187" s="15" customFormat="1" ht="13.9" customHeight="1">
      <c r="A70" s="40"/>
      <c r="B70" s="93" t="s">
        <v>987</v>
      </c>
      <c r="C70" s="94" t="s">
        <v>986</v>
      </c>
      <c r="D70" s="98" t="str">
        <f>$D$69</f>
        <v>TK0,8</v>
      </c>
      <c r="E70" s="95" t="s">
        <v>1749</v>
      </c>
      <c r="F70" s="95"/>
      <c r="G70" s="121">
        <v>805</v>
      </c>
      <c r="H70" s="95"/>
      <c r="I70" s="102">
        <f>$I$69</f>
        <v>0</v>
      </c>
      <c r="J70" s="103">
        <f t="shared" si="11"/>
        <v>805</v>
      </c>
    </row>
    <row r="71" spans="1:187" s="15" customFormat="1" ht="13.9" customHeight="1">
      <c r="A71" s="40"/>
      <c r="B71" s="93" t="s">
        <v>2681</v>
      </c>
      <c r="C71" s="94" t="s">
        <v>2045</v>
      </c>
      <c r="D71" s="98" t="str">
        <f t="shared" ref="D71:D79" si="12">$D$69</f>
        <v>TK0,8</v>
      </c>
      <c r="E71" s="95" t="s">
        <v>1750</v>
      </c>
      <c r="F71" s="95"/>
      <c r="G71" s="121">
        <v>1321</v>
      </c>
      <c r="H71" s="95"/>
      <c r="I71" s="102">
        <f t="shared" ref="I71:I79" si="13">$I$69</f>
        <v>0</v>
      </c>
      <c r="J71" s="103">
        <f t="shared" si="11"/>
        <v>1321</v>
      </c>
    </row>
    <row r="72" spans="1:187" s="15" customFormat="1" ht="13.9" customHeight="1">
      <c r="A72" s="40"/>
      <c r="B72" s="93" t="s">
        <v>995</v>
      </c>
      <c r="C72" s="94" t="s">
        <v>994</v>
      </c>
      <c r="D72" s="98" t="str">
        <f t="shared" si="12"/>
        <v>TK0,8</v>
      </c>
      <c r="E72" s="95" t="s">
        <v>1751</v>
      </c>
      <c r="F72" s="95"/>
      <c r="G72" s="121">
        <v>1439</v>
      </c>
      <c r="H72" s="95"/>
      <c r="I72" s="102">
        <f t="shared" si="13"/>
        <v>0</v>
      </c>
      <c r="J72" s="103">
        <f t="shared" si="11"/>
        <v>1439</v>
      </c>
    </row>
    <row r="73" spans="1:187" s="15" customFormat="1" ht="13.9" customHeight="1">
      <c r="A73" s="40"/>
      <c r="B73" s="93" t="s">
        <v>2682</v>
      </c>
      <c r="C73" s="94" t="s">
        <v>2044</v>
      </c>
      <c r="D73" s="98" t="str">
        <f t="shared" si="12"/>
        <v>TK0,8</v>
      </c>
      <c r="E73" s="95" t="s">
        <v>1752</v>
      </c>
      <c r="F73" s="95"/>
      <c r="G73" s="121">
        <v>1933</v>
      </c>
      <c r="H73" s="95" t="s">
        <v>3903</v>
      </c>
      <c r="I73" s="102">
        <f t="shared" si="13"/>
        <v>0</v>
      </c>
      <c r="J73" s="103">
        <f t="shared" si="11"/>
        <v>1933</v>
      </c>
    </row>
    <row r="74" spans="1:187" s="15" customFormat="1" ht="13.9" customHeight="1">
      <c r="A74" s="40"/>
      <c r="B74" s="93" t="s">
        <v>1045</v>
      </c>
      <c r="C74" s="94" t="s">
        <v>1044</v>
      </c>
      <c r="D74" s="98" t="str">
        <f t="shared" si="12"/>
        <v>TK0,8</v>
      </c>
      <c r="E74" s="95" t="s">
        <v>1753</v>
      </c>
      <c r="F74" s="95"/>
      <c r="G74" s="121">
        <v>3023</v>
      </c>
      <c r="H74" s="95" t="s">
        <v>3897</v>
      </c>
      <c r="I74" s="102">
        <f t="shared" si="13"/>
        <v>0</v>
      </c>
      <c r="J74" s="103">
        <f t="shared" si="11"/>
        <v>3023</v>
      </c>
    </row>
    <row r="75" spans="1:187" s="15" customFormat="1" ht="13.9" customHeight="1">
      <c r="A75" s="40"/>
      <c r="B75" s="93" t="s">
        <v>1978</v>
      </c>
      <c r="C75" s="94" t="s">
        <v>1977</v>
      </c>
      <c r="D75" s="98" t="str">
        <f t="shared" si="12"/>
        <v>TK0,8</v>
      </c>
      <c r="E75" s="95" t="s">
        <v>1754</v>
      </c>
      <c r="F75" s="95"/>
      <c r="G75" s="121">
        <v>971</v>
      </c>
      <c r="H75" s="95"/>
      <c r="I75" s="102">
        <f t="shared" si="13"/>
        <v>0</v>
      </c>
      <c r="J75" s="103">
        <f t="shared" si="11"/>
        <v>971</v>
      </c>
    </row>
    <row r="76" spans="1:187" s="15" customFormat="1" ht="13.9" customHeight="1">
      <c r="A76" s="40"/>
      <c r="B76" s="93" t="s">
        <v>1015</v>
      </c>
      <c r="C76" s="94" t="s">
        <v>1014</v>
      </c>
      <c r="D76" s="98" t="str">
        <f t="shared" si="12"/>
        <v>TK0,8</v>
      </c>
      <c r="E76" s="95" t="s">
        <v>1755</v>
      </c>
      <c r="F76" s="95"/>
      <c r="G76" s="121">
        <v>1492</v>
      </c>
      <c r="H76" s="95" t="s">
        <v>3897</v>
      </c>
      <c r="I76" s="102">
        <f t="shared" si="13"/>
        <v>0</v>
      </c>
      <c r="J76" s="103">
        <f t="shared" si="11"/>
        <v>1492</v>
      </c>
    </row>
    <row r="77" spans="1:187" s="15" customFormat="1" ht="13.9" customHeight="1">
      <c r="A77" s="40"/>
      <c r="B77" s="93" t="s">
        <v>1019</v>
      </c>
      <c r="C77" s="94" t="s">
        <v>1018</v>
      </c>
      <c r="D77" s="98" t="str">
        <f t="shared" si="12"/>
        <v>TK0,8</v>
      </c>
      <c r="E77" s="95" t="s">
        <v>1756</v>
      </c>
      <c r="F77" s="95"/>
      <c r="G77" s="121">
        <v>1545</v>
      </c>
      <c r="H77" s="95" t="s">
        <v>3897</v>
      </c>
      <c r="I77" s="102">
        <f t="shared" si="13"/>
        <v>0</v>
      </c>
      <c r="J77" s="103">
        <f t="shared" si="11"/>
        <v>1545</v>
      </c>
    </row>
    <row r="78" spans="1:187" s="15" customFormat="1" ht="13.9" customHeight="1">
      <c r="A78" s="40"/>
      <c r="B78" s="93" t="s">
        <v>2683</v>
      </c>
      <c r="C78" s="94" t="s">
        <v>2046</v>
      </c>
      <c r="D78" s="98" t="str">
        <f t="shared" si="12"/>
        <v>TK0,8</v>
      </c>
      <c r="E78" s="95" t="s">
        <v>1757</v>
      </c>
      <c r="F78" s="95"/>
      <c r="G78" s="121">
        <v>2121</v>
      </c>
      <c r="H78" s="95" t="s">
        <v>3897</v>
      </c>
      <c r="I78" s="102">
        <f t="shared" si="13"/>
        <v>0</v>
      </c>
      <c r="J78" s="103">
        <f t="shared" si="11"/>
        <v>2121</v>
      </c>
    </row>
    <row r="79" spans="1:187" s="15" customFormat="1" ht="13.9" customHeight="1" thickBot="1">
      <c r="A79" s="40"/>
      <c r="B79" s="93" t="s">
        <v>1027</v>
      </c>
      <c r="C79" s="94" t="s">
        <v>1026</v>
      </c>
      <c r="D79" s="98" t="str">
        <f t="shared" si="12"/>
        <v>TK0,8</v>
      </c>
      <c r="E79" s="95" t="s">
        <v>1758</v>
      </c>
      <c r="F79" s="95"/>
      <c r="G79" s="121">
        <v>3266</v>
      </c>
      <c r="H79" s="95" t="s">
        <v>3897</v>
      </c>
      <c r="I79" s="102">
        <f t="shared" si="13"/>
        <v>0</v>
      </c>
      <c r="J79" s="103">
        <f t="shared" si="11"/>
        <v>3266</v>
      </c>
    </row>
    <row r="80" spans="1:187" s="15" customFormat="1" ht="25.5" customHeight="1" thickBot="1">
      <c r="A80" s="40"/>
      <c r="B80" s="56"/>
      <c r="C80" s="90"/>
      <c r="D80" s="218" t="s">
        <v>811</v>
      </c>
      <c r="E80" s="57" t="s">
        <v>3778</v>
      </c>
      <c r="F80" s="73"/>
      <c r="G80" s="119"/>
      <c r="H80" s="72" t="s">
        <v>1996</v>
      </c>
      <c r="I80" s="63"/>
      <c r="J80" s="60"/>
    </row>
    <row r="81" spans="1:10" s="15" customFormat="1" ht="13.9" customHeight="1">
      <c r="A81" s="40"/>
      <c r="B81" s="80" t="s">
        <v>810</v>
      </c>
      <c r="C81" s="81" t="s">
        <v>809</v>
      </c>
      <c r="D81" s="82" t="str">
        <f t="shared" ref="D81:D92" si="14">$D$80</f>
        <v>TKn</v>
      </c>
      <c r="E81" s="81" t="s">
        <v>1759</v>
      </c>
      <c r="F81"/>
      <c r="G81" s="121">
        <v>938</v>
      </c>
      <c r="H81" s="80"/>
      <c r="I81" s="64">
        <f>$I$80</f>
        <v>0</v>
      </c>
      <c r="J81" s="76">
        <f t="shared" si="11"/>
        <v>938</v>
      </c>
    </row>
    <row r="82" spans="1:10" s="15" customFormat="1" ht="13.9" customHeight="1">
      <c r="A82" s="40"/>
      <c r="B82" s="80" t="s">
        <v>813</v>
      </c>
      <c r="C82" s="81" t="s">
        <v>812</v>
      </c>
      <c r="D82" s="82" t="str">
        <f t="shared" si="14"/>
        <v>TKn</v>
      </c>
      <c r="E82" s="81" t="s">
        <v>2049</v>
      </c>
      <c r="F82"/>
      <c r="G82" s="121">
        <v>1356</v>
      </c>
      <c r="H82" s="80"/>
      <c r="I82" s="64">
        <f t="shared" ref="I82:I92" si="15">$I$80</f>
        <v>0</v>
      </c>
      <c r="J82" s="76">
        <f t="shared" si="11"/>
        <v>1356</v>
      </c>
    </row>
    <row r="83" spans="1:10" s="15" customFormat="1" ht="13.9" customHeight="1">
      <c r="A83" s="40"/>
      <c r="B83" s="80" t="s">
        <v>815</v>
      </c>
      <c r="C83" s="81" t="s">
        <v>814</v>
      </c>
      <c r="D83" s="82" t="str">
        <f t="shared" si="14"/>
        <v>TKn</v>
      </c>
      <c r="E83" s="81" t="s">
        <v>1760</v>
      </c>
      <c r="F83"/>
      <c r="G83" s="121">
        <v>1528</v>
      </c>
      <c r="H83" s="80"/>
      <c r="I83" s="64">
        <f t="shared" si="15"/>
        <v>0</v>
      </c>
      <c r="J83" s="76">
        <f t="shared" si="11"/>
        <v>1528</v>
      </c>
    </row>
    <row r="84" spans="1:10" s="15" customFormat="1" ht="13.9" customHeight="1">
      <c r="A84" s="40"/>
      <c r="B84" s="80" t="s">
        <v>817</v>
      </c>
      <c r="C84" s="81" t="s">
        <v>816</v>
      </c>
      <c r="D84" s="82" t="str">
        <f t="shared" si="14"/>
        <v>TKn</v>
      </c>
      <c r="E84" s="81" t="s">
        <v>1761</v>
      </c>
      <c r="F84"/>
      <c r="G84" s="121">
        <v>1799</v>
      </c>
      <c r="H84" s="80"/>
      <c r="I84" s="64">
        <f t="shared" si="15"/>
        <v>0</v>
      </c>
      <c r="J84" s="76">
        <f t="shared" si="11"/>
        <v>1799</v>
      </c>
    </row>
    <row r="85" spans="1:10" s="15" customFormat="1" ht="13.9" customHeight="1">
      <c r="A85" s="40"/>
      <c r="B85" s="80" t="s">
        <v>2684</v>
      </c>
      <c r="C85" s="81" t="s">
        <v>2047</v>
      </c>
      <c r="D85" s="82" t="str">
        <f t="shared" si="14"/>
        <v>TKn</v>
      </c>
      <c r="E85" s="81" t="s">
        <v>1762</v>
      </c>
      <c r="F85" s="31"/>
      <c r="G85" s="121">
        <v>2251</v>
      </c>
      <c r="H85" s="80" t="s">
        <v>3897</v>
      </c>
      <c r="I85" s="64">
        <f t="shared" si="15"/>
        <v>0</v>
      </c>
      <c r="J85" s="76">
        <f t="shared" si="11"/>
        <v>2251</v>
      </c>
    </row>
    <row r="86" spans="1:10" s="15" customFormat="1" ht="13.9" customHeight="1">
      <c r="A86" s="40"/>
      <c r="B86" s="80" t="s">
        <v>819</v>
      </c>
      <c r="C86" s="81" t="s">
        <v>818</v>
      </c>
      <c r="D86" s="82" t="str">
        <f t="shared" si="14"/>
        <v>TKn</v>
      </c>
      <c r="E86" s="81" t="s">
        <v>1763</v>
      </c>
      <c r="F86"/>
      <c r="G86" s="121">
        <v>3148</v>
      </c>
      <c r="H86" s="80" t="s">
        <v>3897</v>
      </c>
      <c r="I86" s="64">
        <f t="shared" si="15"/>
        <v>0</v>
      </c>
      <c r="J86" s="76">
        <f t="shared" si="11"/>
        <v>3148</v>
      </c>
    </row>
    <row r="87" spans="1:10" s="15" customFormat="1" ht="13.9" customHeight="1">
      <c r="A87" s="40"/>
      <c r="B87" s="80" t="s">
        <v>821</v>
      </c>
      <c r="C87" s="81" t="s">
        <v>820</v>
      </c>
      <c r="D87" s="82" t="str">
        <f t="shared" si="14"/>
        <v>TKn</v>
      </c>
      <c r="E87" s="81" t="s">
        <v>1764</v>
      </c>
      <c r="F87"/>
      <c r="G87" s="121">
        <v>1150</v>
      </c>
      <c r="H87" s="80"/>
      <c r="I87" s="64">
        <f t="shared" si="15"/>
        <v>0</v>
      </c>
      <c r="J87" s="76">
        <f t="shared" si="11"/>
        <v>1150</v>
      </c>
    </row>
    <row r="88" spans="1:10" s="15" customFormat="1" ht="13.9" customHeight="1">
      <c r="A88" s="40"/>
      <c r="B88" s="80" t="s">
        <v>823</v>
      </c>
      <c r="C88" s="81" t="s">
        <v>822</v>
      </c>
      <c r="D88" s="82" t="str">
        <f t="shared" si="14"/>
        <v>TKn</v>
      </c>
      <c r="E88" s="81" t="s">
        <v>1769</v>
      </c>
      <c r="F88"/>
      <c r="G88" s="121">
        <v>1495</v>
      </c>
      <c r="H88" s="80"/>
      <c r="I88" s="64">
        <f t="shared" si="15"/>
        <v>0</v>
      </c>
      <c r="J88" s="76">
        <f t="shared" si="11"/>
        <v>1495</v>
      </c>
    </row>
    <row r="89" spans="1:10" s="15" customFormat="1" ht="13.9" customHeight="1">
      <c r="A89" s="40"/>
      <c r="B89" s="80" t="s">
        <v>2685</v>
      </c>
      <c r="C89" s="81" t="s">
        <v>2048</v>
      </c>
      <c r="D89" s="82" t="str">
        <f t="shared" si="14"/>
        <v>TKn</v>
      </c>
      <c r="E89" s="81" t="s">
        <v>1765</v>
      </c>
      <c r="F89" s="31"/>
      <c r="G89" s="121">
        <v>1730</v>
      </c>
      <c r="H89" s="80"/>
      <c r="I89" s="64">
        <f t="shared" si="15"/>
        <v>0</v>
      </c>
      <c r="J89" s="76">
        <f t="shared" si="11"/>
        <v>1730</v>
      </c>
    </row>
    <row r="90" spans="1:10" s="15" customFormat="1" ht="13.9" customHeight="1">
      <c r="A90" s="40"/>
      <c r="B90" s="80" t="s">
        <v>825</v>
      </c>
      <c r="C90" s="81" t="s">
        <v>824</v>
      </c>
      <c r="D90" s="82" t="str">
        <f t="shared" si="14"/>
        <v>TKn</v>
      </c>
      <c r="E90" s="81" t="s">
        <v>1766</v>
      </c>
      <c r="F90"/>
      <c r="G90" s="121">
        <v>1836</v>
      </c>
      <c r="H90" s="80"/>
      <c r="I90" s="64">
        <f t="shared" si="15"/>
        <v>0</v>
      </c>
      <c r="J90" s="76">
        <f t="shared" si="11"/>
        <v>1836</v>
      </c>
    </row>
    <row r="91" spans="1:10" s="15" customFormat="1" ht="13.9" customHeight="1">
      <c r="A91" s="40"/>
      <c r="B91" s="80" t="s">
        <v>827</v>
      </c>
      <c r="C91" s="81" t="s">
        <v>826</v>
      </c>
      <c r="D91" s="82" t="str">
        <f t="shared" si="14"/>
        <v>TKn</v>
      </c>
      <c r="E91" s="81" t="s">
        <v>1767</v>
      </c>
      <c r="F91"/>
      <c r="G91" s="121">
        <v>2541</v>
      </c>
      <c r="H91" s="80" t="s">
        <v>3897</v>
      </c>
      <c r="I91" s="64">
        <f t="shared" si="15"/>
        <v>0</v>
      </c>
      <c r="J91" s="76">
        <f t="shared" si="11"/>
        <v>2541</v>
      </c>
    </row>
    <row r="92" spans="1:10" s="15" customFormat="1" ht="13.9" customHeight="1" thickBot="1">
      <c r="A92" s="40"/>
      <c r="B92" s="80" t="s">
        <v>829</v>
      </c>
      <c r="C92" s="81" t="s">
        <v>828</v>
      </c>
      <c r="D92" s="82" t="str">
        <f t="shared" si="14"/>
        <v>TKn</v>
      </c>
      <c r="E92" s="81" t="s">
        <v>1768</v>
      </c>
      <c r="F92"/>
      <c r="G92" s="121">
        <v>3138</v>
      </c>
      <c r="H92" s="80" t="s">
        <v>3897</v>
      </c>
      <c r="I92" s="64">
        <f t="shared" si="15"/>
        <v>0</v>
      </c>
      <c r="J92" s="76">
        <f t="shared" si="11"/>
        <v>3138</v>
      </c>
    </row>
    <row r="93" spans="1:10" s="15" customFormat="1" ht="25.5" customHeight="1" thickBot="1">
      <c r="A93" s="40"/>
      <c r="B93" s="56"/>
      <c r="C93" s="90"/>
      <c r="D93" s="218" t="s">
        <v>750</v>
      </c>
      <c r="E93" s="57" t="s">
        <v>3779</v>
      </c>
      <c r="F93" s="73"/>
      <c r="G93" s="281"/>
      <c r="H93" s="72" t="s">
        <v>1996</v>
      </c>
      <c r="I93" s="63"/>
      <c r="J93" s="60"/>
    </row>
    <row r="94" spans="1:10" s="15" customFormat="1" ht="13.9" customHeight="1">
      <c r="A94" s="40"/>
      <c r="B94" s="95" t="s">
        <v>749</v>
      </c>
      <c r="C94" s="95" t="s">
        <v>748</v>
      </c>
      <c r="D94" s="96" t="str">
        <f t="shared" ref="D94:D108" si="16">$D$93</f>
        <v>TD</v>
      </c>
      <c r="E94" s="95" t="s">
        <v>2064</v>
      </c>
      <c r="F94" s="95"/>
      <c r="G94" s="121">
        <v>182</v>
      </c>
      <c r="H94" s="95" t="s">
        <v>3897</v>
      </c>
      <c r="I94" s="102">
        <f>$I$93</f>
        <v>0</v>
      </c>
      <c r="J94" s="103">
        <f t="shared" si="11"/>
        <v>182</v>
      </c>
    </row>
    <row r="95" spans="1:10" s="15" customFormat="1" ht="13.9" customHeight="1">
      <c r="A95" s="40"/>
      <c r="B95" s="95" t="s">
        <v>753</v>
      </c>
      <c r="C95" s="95" t="s">
        <v>752</v>
      </c>
      <c r="D95" s="96" t="str">
        <f t="shared" si="16"/>
        <v>TD</v>
      </c>
      <c r="E95" s="95" t="s">
        <v>2065</v>
      </c>
      <c r="F95" s="95"/>
      <c r="G95" s="121">
        <v>182</v>
      </c>
      <c r="H95" s="95" t="s">
        <v>3897</v>
      </c>
      <c r="I95" s="102">
        <f t="shared" ref="I95:I108" si="17">$I$93</f>
        <v>0</v>
      </c>
      <c r="J95" s="103">
        <f t="shared" si="11"/>
        <v>182</v>
      </c>
    </row>
    <row r="96" spans="1:10" s="15" customFormat="1" ht="13.9" customHeight="1">
      <c r="A96" s="40"/>
      <c r="B96" s="95" t="s">
        <v>755</v>
      </c>
      <c r="C96" s="95" t="s">
        <v>754</v>
      </c>
      <c r="D96" s="96" t="str">
        <f t="shared" si="16"/>
        <v>TD</v>
      </c>
      <c r="E96" s="95" t="s">
        <v>2066</v>
      </c>
      <c r="F96" s="95"/>
      <c r="G96" s="121">
        <v>182</v>
      </c>
      <c r="H96" s="95" t="s">
        <v>3897</v>
      </c>
      <c r="I96" s="102">
        <f t="shared" si="17"/>
        <v>0</v>
      </c>
      <c r="J96" s="103">
        <f t="shared" si="11"/>
        <v>182</v>
      </c>
    </row>
    <row r="97" spans="1:187" s="15" customFormat="1" ht="13.9" customHeight="1">
      <c r="A97" s="40"/>
      <c r="B97" s="95" t="s">
        <v>960</v>
      </c>
      <c r="C97" s="95" t="s">
        <v>959</v>
      </c>
      <c r="D97" s="96" t="str">
        <f t="shared" si="16"/>
        <v>TD</v>
      </c>
      <c r="E97" s="95" t="s">
        <v>2067</v>
      </c>
      <c r="F97" s="95"/>
      <c r="G97" s="121">
        <v>1410</v>
      </c>
      <c r="H97" s="95"/>
      <c r="I97" s="102">
        <f t="shared" si="17"/>
        <v>0</v>
      </c>
      <c r="J97" s="103">
        <f t="shared" si="11"/>
        <v>1410</v>
      </c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</row>
    <row r="98" spans="1:187" s="15" customFormat="1" ht="13.9" customHeight="1">
      <c r="A98" s="40"/>
      <c r="B98" s="95" t="s">
        <v>962</v>
      </c>
      <c r="C98" s="95" t="s">
        <v>961</v>
      </c>
      <c r="D98" s="96" t="str">
        <f t="shared" si="16"/>
        <v>TD</v>
      </c>
      <c r="E98" s="95" t="s">
        <v>2068</v>
      </c>
      <c r="F98" s="95"/>
      <c r="G98" s="121">
        <v>1649</v>
      </c>
      <c r="H98" s="95"/>
      <c r="I98" s="102">
        <f t="shared" si="17"/>
        <v>0</v>
      </c>
      <c r="J98" s="103">
        <f t="shared" si="11"/>
        <v>1649</v>
      </c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</row>
    <row r="99" spans="1:187" s="15" customFormat="1" ht="13.9" customHeight="1">
      <c r="A99" s="40"/>
      <c r="B99" s="95" t="s">
        <v>964</v>
      </c>
      <c r="C99" s="95" t="s">
        <v>963</v>
      </c>
      <c r="D99" s="96" t="str">
        <f t="shared" si="16"/>
        <v>TD</v>
      </c>
      <c r="E99" s="95" t="s">
        <v>2069</v>
      </c>
      <c r="F99" s="95"/>
      <c r="G99" s="121">
        <v>502</v>
      </c>
      <c r="H99" s="95"/>
      <c r="I99" s="102">
        <f t="shared" si="17"/>
        <v>0</v>
      </c>
      <c r="J99" s="103">
        <f t="shared" si="11"/>
        <v>502</v>
      </c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</row>
    <row r="100" spans="1:187" s="15" customFormat="1" ht="13.9" customHeight="1">
      <c r="A100" s="40"/>
      <c r="B100" s="95" t="s">
        <v>966</v>
      </c>
      <c r="C100" s="95" t="s">
        <v>965</v>
      </c>
      <c r="D100" s="96" t="str">
        <f t="shared" si="16"/>
        <v>TD</v>
      </c>
      <c r="E100" s="95" t="s">
        <v>2070</v>
      </c>
      <c r="F100" s="95"/>
      <c r="G100" s="121">
        <v>714</v>
      </c>
      <c r="H100" s="95"/>
      <c r="I100" s="102">
        <f t="shared" si="17"/>
        <v>0</v>
      </c>
      <c r="J100" s="103">
        <f t="shared" si="11"/>
        <v>714</v>
      </c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</row>
    <row r="101" spans="1:187" s="15" customFormat="1" ht="13.9" customHeight="1">
      <c r="A101" s="40"/>
      <c r="B101" s="95" t="s">
        <v>968</v>
      </c>
      <c r="C101" s="95" t="s">
        <v>967</v>
      </c>
      <c r="D101" s="96" t="str">
        <f t="shared" si="16"/>
        <v>TD</v>
      </c>
      <c r="E101" s="95" t="s">
        <v>2071</v>
      </c>
      <c r="F101" s="95"/>
      <c r="G101" s="121">
        <v>943</v>
      </c>
      <c r="H101" s="95"/>
      <c r="I101" s="102">
        <f t="shared" si="17"/>
        <v>0</v>
      </c>
      <c r="J101" s="103">
        <f t="shared" si="11"/>
        <v>943</v>
      </c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</row>
    <row r="102" spans="1:187" s="15" customFormat="1" ht="13.9" customHeight="1">
      <c r="A102" s="40"/>
      <c r="B102" s="95" t="s">
        <v>970</v>
      </c>
      <c r="C102" s="95" t="s">
        <v>969</v>
      </c>
      <c r="D102" s="96" t="str">
        <f t="shared" si="16"/>
        <v>TD</v>
      </c>
      <c r="E102" s="95" t="s">
        <v>2072</v>
      </c>
      <c r="F102" s="95"/>
      <c r="G102" s="121">
        <v>1056</v>
      </c>
      <c r="H102" s="95"/>
      <c r="I102" s="102">
        <f t="shared" si="17"/>
        <v>0</v>
      </c>
      <c r="J102" s="103">
        <f t="shared" ref="J102:J119" si="18">G102-G102*I102</f>
        <v>1056</v>
      </c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</row>
    <row r="103" spans="1:187" s="15" customFormat="1" ht="13.9" customHeight="1">
      <c r="A103" s="40"/>
      <c r="B103" s="95" t="s">
        <v>972</v>
      </c>
      <c r="C103" s="95" t="s">
        <v>971</v>
      </c>
      <c r="D103" s="96" t="str">
        <f t="shared" si="16"/>
        <v>TD</v>
      </c>
      <c r="E103" s="95" t="s">
        <v>2073</v>
      </c>
      <c r="F103" s="95"/>
      <c r="G103" s="121">
        <v>1181</v>
      </c>
      <c r="H103" s="95"/>
      <c r="I103" s="102">
        <f t="shared" si="17"/>
        <v>0</v>
      </c>
      <c r="J103" s="103">
        <f t="shared" si="18"/>
        <v>1181</v>
      </c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</row>
    <row r="104" spans="1:187" s="15" customFormat="1" ht="13.9" customHeight="1">
      <c r="A104" s="40"/>
      <c r="B104" s="95" t="s">
        <v>974</v>
      </c>
      <c r="C104" s="95" t="s">
        <v>973</v>
      </c>
      <c r="D104" s="96" t="str">
        <f t="shared" si="16"/>
        <v>TD</v>
      </c>
      <c r="E104" s="95" t="s">
        <v>2074</v>
      </c>
      <c r="F104" s="95"/>
      <c r="G104" s="121">
        <v>1607</v>
      </c>
      <c r="H104" s="95" t="s">
        <v>3897</v>
      </c>
      <c r="I104" s="102">
        <f t="shared" si="17"/>
        <v>0</v>
      </c>
      <c r="J104" s="103">
        <f t="shared" si="18"/>
        <v>1607</v>
      </c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</row>
    <row r="105" spans="1:187" s="15" customFormat="1" ht="13.9" customHeight="1">
      <c r="A105" s="40"/>
      <c r="B105" s="95" t="s">
        <v>976</v>
      </c>
      <c r="C105" s="95" t="s">
        <v>975</v>
      </c>
      <c r="D105" s="96" t="str">
        <f t="shared" si="16"/>
        <v>TD</v>
      </c>
      <c r="E105" s="95" t="s">
        <v>2075</v>
      </c>
      <c r="F105" s="95"/>
      <c r="G105" s="121">
        <v>865</v>
      </c>
      <c r="H105" s="95" t="s">
        <v>3897</v>
      </c>
      <c r="I105" s="102">
        <f t="shared" si="17"/>
        <v>0</v>
      </c>
      <c r="J105" s="103">
        <f t="shared" si="18"/>
        <v>865</v>
      </c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</row>
    <row r="106" spans="1:187" s="15" customFormat="1" ht="13.9" customHeight="1">
      <c r="A106" s="40"/>
      <c r="B106" s="95" t="s">
        <v>978</v>
      </c>
      <c r="C106" s="95" t="s">
        <v>977</v>
      </c>
      <c r="D106" s="96" t="str">
        <f t="shared" si="16"/>
        <v>TD</v>
      </c>
      <c r="E106" s="95" t="s">
        <v>2076</v>
      </c>
      <c r="F106" s="95"/>
      <c r="G106" s="121">
        <v>1092</v>
      </c>
      <c r="H106" s="95" t="s">
        <v>3897</v>
      </c>
      <c r="I106" s="102">
        <f t="shared" si="17"/>
        <v>0</v>
      </c>
      <c r="J106" s="103">
        <f t="shared" si="18"/>
        <v>1092</v>
      </c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</row>
    <row r="107" spans="1:187" s="45" customFormat="1" ht="13.9" customHeight="1">
      <c r="A107" s="40"/>
      <c r="B107" s="95" t="s">
        <v>980</v>
      </c>
      <c r="C107" s="95" t="s">
        <v>979</v>
      </c>
      <c r="D107" s="96" t="str">
        <f t="shared" si="16"/>
        <v>TD</v>
      </c>
      <c r="E107" s="95" t="s">
        <v>2077</v>
      </c>
      <c r="F107" s="95"/>
      <c r="G107" s="121">
        <v>1332</v>
      </c>
      <c r="H107" s="95" t="s">
        <v>3897</v>
      </c>
      <c r="I107" s="102">
        <f t="shared" si="17"/>
        <v>0</v>
      </c>
      <c r="J107" s="103">
        <f t="shared" si="18"/>
        <v>1332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</row>
    <row r="108" spans="1:187" s="45" customFormat="1" ht="13.9" customHeight="1" thickBot="1">
      <c r="A108" s="40"/>
      <c r="B108" s="95" t="s">
        <v>1035</v>
      </c>
      <c r="C108" s="95" t="s">
        <v>1034</v>
      </c>
      <c r="D108" s="96" t="str">
        <f t="shared" si="16"/>
        <v>TD</v>
      </c>
      <c r="E108" s="95" t="s">
        <v>2078</v>
      </c>
      <c r="F108" s="95"/>
      <c r="G108" s="121">
        <v>694</v>
      </c>
      <c r="H108" s="95" t="s">
        <v>3897</v>
      </c>
      <c r="I108" s="102">
        <f t="shared" si="17"/>
        <v>0</v>
      </c>
      <c r="J108" s="103">
        <f t="shared" si="18"/>
        <v>694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</row>
    <row r="109" spans="1:187" s="45" customFormat="1" ht="27" customHeight="1" thickBot="1">
      <c r="A109" s="40"/>
      <c r="B109" s="56"/>
      <c r="C109" s="90"/>
      <c r="D109" s="218" t="s">
        <v>757</v>
      </c>
      <c r="E109" s="57" t="s">
        <v>3780</v>
      </c>
      <c r="F109" s="73"/>
      <c r="G109" s="119"/>
      <c r="H109" s="72" t="s">
        <v>1996</v>
      </c>
      <c r="I109" s="63"/>
      <c r="J109" s="60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</row>
    <row r="110" spans="1:187" s="45" customFormat="1" ht="13.9" customHeight="1">
      <c r="A110" s="40"/>
      <c r="B110" s="95" t="s">
        <v>756</v>
      </c>
      <c r="C110" s="93" t="s">
        <v>759</v>
      </c>
      <c r="D110" s="96" t="str">
        <f t="shared" ref="D110:D119" si="19">$D$109</f>
        <v>GŁ</v>
      </c>
      <c r="E110" s="93" t="s">
        <v>2079</v>
      </c>
      <c r="F110" s="95"/>
      <c r="G110" s="121">
        <v>1199</v>
      </c>
      <c r="H110" s="95"/>
      <c r="I110" s="102">
        <f>$I$109</f>
        <v>0</v>
      </c>
      <c r="J110" s="103">
        <f t="shared" si="18"/>
        <v>1199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</row>
    <row r="111" spans="1:187" s="45" customFormat="1" ht="13.9" customHeight="1">
      <c r="A111" s="40"/>
      <c r="B111" s="95" t="s">
        <v>760</v>
      </c>
      <c r="C111" s="93" t="s">
        <v>761</v>
      </c>
      <c r="D111" s="96" t="str">
        <f t="shared" si="19"/>
        <v>GŁ</v>
      </c>
      <c r="E111" s="93" t="s">
        <v>2080</v>
      </c>
      <c r="F111" s="95"/>
      <c r="G111" s="121">
        <v>1528</v>
      </c>
      <c r="H111" s="95"/>
      <c r="I111" s="102">
        <f t="shared" ref="I111:I119" si="20">$I$109</f>
        <v>0</v>
      </c>
      <c r="J111" s="103">
        <f t="shared" si="18"/>
        <v>1528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</row>
    <row r="112" spans="1:187" s="45" customFormat="1" ht="13.9" customHeight="1">
      <c r="A112" s="40"/>
      <c r="B112" s="95" t="s">
        <v>762</v>
      </c>
      <c r="C112" s="93" t="s">
        <v>763</v>
      </c>
      <c r="D112" s="96" t="str">
        <f t="shared" si="19"/>
        <v>GŁ</v>
      </c>
      <c r="E112" s="93" t="s">
        <v>2081</v>
      </c>
      <c r="F112" s="95"/>
      <c r="G112" s="121">
        <v>2140</v>
      </c>
      <c r="H112" s="95"/>
      <c r="I112" s="102">
        <f t="shared" si="20"/>
        <v>0</v>
      </c>
      <c r="J112" s="103">
        <f t="shared" si="18"/>
        <v>2140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</row>
    <row r="113" spans="1:187" s="45" customFormat="1" ht="13.9" customHeight="1">
      <c r="A113" s="40"/>
      <c r="B113" s="95" t="s">
        <v>764</v>
      </c>
      <c r="C113" s="93" t="s">
        <v>765</v>
      </c>
      <c r="D113" s="96" t="str">
        <f t="shared" si="19"/>
        <v>GŁ</v>
      </c>
      <c r="E113" s="93" t="s">
        <v>2082</v>
      </c>
      <c r="F113" s="95"/>
      <c r="G113" s="121">
        <v>3336</v>
      </c>
      <c r="H113" s="95"/>
      <c r="I113" s="102">
        <f t="shared" si="20"/>
        <v>0</v>
      </c>
      <c r="J113" s="103">
        <f t="shared" si="18"/>
        <v>3336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</row>
    <row r="114" spans="1:187" s="45" customFormat="1" ht="13.9" customHeight="1">
      <c r="A114" s="40"/>
      <c r="B114" s="95" t="s">
        <v>766</v>
      </c>
      <c r="C114" s="93" t="s">
        <v>767</v>
      </c>
      <c r="D114" s="96" t="str">
        <f t="shared" si="19"/>
        <v>GŁ</v>
      </c>
      <c r="E114" s="93" t="s">
        <v>2083</v>
      </c>
      <c r="F114" s="95"/>
      <c r="G114" s="121">
        <v>776</v>
      </c>
      <c r="H114" s="95"/>
      <c r="I114" s="102">
        <f t="shared" si="20"/>
        <v>0</v>
      </c>
      <c r="J114" s="103">
        <f t="shared" si="18"/>
        <v>776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</row>
    <row r="115" spans="1:187" s="45" customFormat="1" ht="13.9" customHeight="1">
      <c r="A115" s="40"/>
      <c r="B115" s="95" t="s">
        <v>768</v>
      </c>
      <c r="C115" s="93" t="s">
        <v>769</v>
      </c>
      <c r="D115" s="96" t="str">
        <f t="shared" si="19"/>
        <v>GŁ</v>
      </c>
      <c r="E115" s="93" t="s">
        <v>2084</v>
      </c>
      <c r="F115" s="95"/>
      <c r="G115" s="121">
        <v>776</v>
      </c>
      <c r="H115" s="95"/>
      <c r="I115" s="102">
        <f t="shared" si="20"/>
        <v>0</v>
      </c>
      <c r="J115" s="103">
        <f t="shared" si="18"/>
        <v>776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</row>
    <row r="116" spans="1:187" s="15" customFormat="1" ht="13.9" customHeight="1">
      <c r="A116" s="40"/>
      <c r="B116" s="95" t="s">
        <v>770</v>
      </c>
      <c r="C116" s="93" t="s">
        <v>771</v>
      </c>
      <c r="D116" s="96" t="str">
        <f t="shared" si="19"/>
        <v>GŁ</v>
      </c>
      <c r="E116" s="93" t="s">
        <v>2085</v>
      </c>
      <c r="F116" s="95"/>
      <c r="G116" s="121">
        <v>1083</v>
      </c>
      <c r="H116" s="95"/>
      <c r="I116" s="102">
        <f t="shared" si="20"/>
        <v>0</v>
      </c>
      <c r="J116" s="103">
        <f t="shared" si="18"/>
        <v>1083</v>
      </c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</row>
    <row r="117" spans="1:187" s="22" customFormat="1" ht="13.9" customHeight="1">
      <c r="A117" s="41"/>
      <c r="B117" s="95" t="s">
        <v>772</v>
      </c>
      <c r="C117" s="93" t="s">
        <v>773</v>
      </c>
      <c r="D117" s="96" t="str">
        <f t="shared" si="19"/>
        <v>GŁ</v>
      </c>
      <c r="E117" s="93" t="s">
        <v>2086</v>
      </c>
      <c r="F117" s="95"/>
      <c r="G117" s="121">
        <v>1083</v>
      </c>
      <c r="H117" s="107"/>
      <c r="I117" s="102">
        <f t="shared" si="20"/>
        <v>0</v>
      </c>
      <c r="J117" s="103">
        <f t="shared" si="18"/>
        <v>1083</v>
      </c>
    </row>
    <row r="118" spans="1:187" s="15" customFormat="1" ht="15.6" customHeight="1">
      <c r="A118" s="42"/>
      <c r="B118" s="95" t="s">
        <v>774</v>
      </c>
      <c r="C118" s="93" t="s">
        <v>775</v>
      </c>
      <c r="D118" s="96" t="str">
        <f t="shared" si="19"/>
        <v>GŁ</v>
      </c>
      <c r="E118" s="93" t="s">
        <v>2087</v>
      </c>
      <c r="F118" s="95"/>
      <c r="G118" s="121">
        <v>1361</v>
      </c>
      <c r="H118" s="95"/>
      <c r="I118" s="102">
        <f t="shared" si="20"/>
        <v>0</v>
      </c>
      <c r="J118" s="103">
        <f t="shared" si="18"/>
        <v>1361</v>
      </c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</row>
    <row r="119" spans="1:187" s="15" customFormat="1" ht="15.6" customHeight="1" thickBot="1">
      <c r="A119" s="42"/>
      <c r="B119" s="95" t="s">
        <v>776</v>
      </c>
      <c r="C119" s="93" t="s">
        <v>777</v>
      </c>
      <c r="D119" s="96" t="str">
        <f t="shared" si="19"/>
        <v>GŁ</v>
      </c>
      <c r="E119" s="93" t="s">
        <v>2088</v>
      </c>
      <c r="F119" s="95"/>
      <c r="G119" s="121">
        <v>1361</v>
      </c>
      <c r="H119" s="95"/>
      <c r="I119" s="102">
        <f t="shared" si="20"/>
        <v>0</v>
      </c>
      <c r="J119" s="103">
        <f t="shared" si="18"/>
        <v>1361</v>
      </c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</row>
    <row r="120" spans="1:187" s="15" customFormat="1" ht="27" customHeight="1" thickBot="1">
      <c r="A120" s="42"/>
      <c r="B120" s="56"/>
      <c r="C120" s="90"/>
      <c r="D120" s="218" t="s">
        <v>339</v>
      </c>
      <c r="E120" s="57" t="s">
        <v>2089</v>
      </c>
      <c r="F120" s="73"/>
      <c r="G120" s="119"/>
      <c r="H120" s="72" t="s">
        <v>1996</v>
      </c>
      <c r="I120" s="63"/>
      <c r="J120" s="60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</row>
    <row r="121" spans="1:187" s="15" customFormat="1" ht="24" customHeight="1">
      <c r="A121" s="42"/>
      <c r="B121" s="95" t="s">
        <v>409</v>
      </c>
      <c r="C121" s="95" t="s">
        <v>408</v>
      </c>
      <c r="D121" s="96" t="str">
        <f t="shared" ref="D121:D158" si="21">$D$120</f>
        <v>EE</v>
      </c>
      <c r="E121" s="95" t="s">
        <v>2598</v>
      </c>
      <c r="F121" s="95"/>
      <c r="G121" s="121">
        <v>459</v>
      </c>
      <c r="H121" s="277" t="s">
        <v>4011</v>
      </c>
      <c r="I121" s="102">
        <f t="shared" ref="I121:I181" si="22">$I$120</f>
        <v>0</v>
      </c>
      <c r="J121" s="103">
        <f t="shared" ref="J121:J180" si="23">G121-G121*I121</f>
        <v>459</v>
      </c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</row>
    <row r="122" spans="1:187" s="15" customFormat="1" ht="24" customHeight="1">
      <c r="A122" s="42"/>
      <c r="B122" s="95" t="s">
        <v>411</v>
      </c>
      <c r="C122" s="95" t="s">
        <v>410</v>
      </c>
      <c r="D122" s="96" t="str">
        <f t="shared" si="21"/>
        <v>EE</v>
      </c>
      <c r="E122" s="95" t="s">
        <v>2599</v>
      </c>
      <c r="F122" s="95"/>
      <c r="G122" s="121">
        <v>459</v>
      </c>
      <c r="H122" s="277" t="s">
        <v>4011</v>
      </c>
      <c r="I122" s="102">
        <f t="shared" si="22"/>
        <v>0</v>
      </c>
      <c r="J122" s="103">
        <f t="shared" si="23"/>
        <v>459</v>
      </c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</row>
    <row r="123" spans="1:187" s="15" customFormat="1" ht="24" customHeight="1">
      <c r="A123" s="42"/>
      <c r="B123" s="95" t="s">
        <v>413</v>
      </c>
      <c r="C123" s="95" t="s">
        <v>412</v>
      </c>
      <c r="D123" s="96" t="str">
        <f t="shared" si="21"/>
        <v>EE</v>
      </c>
      <c r="E123" s="95" t="s">
        <v>2600</v>
      </c>
      <c r="F123" s="95"/>
      <c r="G123" s="121">
        <v>459</v>
      </c>
      <c r="H123" s="277" t="s">
        <v>4011</v>
      </c>
      <c r="I123" s="102">
        <f t="shared" si="22"/>
        <v>0</v>
      </c>
      <c r="J123" s="103">
        <f t="shared" si="23"/>
        <v>459</v>
      </c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</row>
    <row r="124" spans="1:187" s="45" customFormat="1" ht="24" customHeight="1">
      <c r="A124" s="42"/>
      <c r="B124" s="95" t="s">
        <v>415</v>
      </c>
      <c r="C124" s="95" t="s">
        <v>414</v>
      </c>
      <c r="D124" s="96" t="str">
        <f t="shared" si="21"/>
        <v>EE</v>
      </c>
      <c r="E124" s="95" t="s">
        <v>2601</v>
      </c>
      <c r="F124" s="95"/>
      <c r="G124" s="121">
        <v>459</v>
      </c>
      <c r="H124" s="277" t="s">
        <v>4011</v>
      </c>
      <c r="I124" s="102">
        <f t="shared" si="22"/>
        <v>0</v>
      </c>
      <c r="J124" s="103">
        <f t="shared" si="23"/>
        <v>459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</row>
    <row r="125" spans="1:187" s="45" customFormat="1" ht="24" customHeight="1">
      <c r="A125" s="42"/>
      <c r="B125" s="95" t="s">
        <v>417</v>
      </c>
      <c r="C125" s="95" t="s">
        <v>416</v>
      </c>
      <c r="D125" s="96" t="str">
        <f t="shared" si="21"/>
        <v>EE</v>
      </c>
      <c r="E125" s="95" t="s">
        <v>2602</v>
      </c>
      <c r="F125" s="95"/>
      <c r="G125" s="121">
        <v>459</v>
      </c>
      <c r="H125" s="277" t="s">
        <v>4011</v>
      </c>
      <c r="I125" s="102">
        <f t="shared" si="22"/>
        <v>0</v>
      </c>
      <c r="J125" s="103">
        <f t="shared" si="23"/>
        <v>459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</row>
    <row r="126" spans="1:187" s="45" customFormat="1" ht="24" customHeight="1">
      <c r="A126" s="42"/>
      <c r="B126" s="95" t="s">
        <v>419</v>
      </c>
      <c r="C126" s="95" t="s">
        <v>418</v>
      </c>
      <c r="D126" s="96" t="str">
        <f t="shared" si="21"/>
        <v>EE</v>
      </c>
      <c r="E126" s="95" t="s">
        <v>2603</v>
      </c>
      <c r="F126" s="95"/>
      <c r="G126" s="121">
        <v>459</v>
      </c>
      <c r="H126" s="277" t="s">
        <v>4011</v>
      </c>
      <c r="I126" s="102">
        <f t="shared" si="22"/>
        <v>0</v>
      </c>
      <c r="J126" s="103">
        <f t="shared" si="23"/>
        <v>459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</row>
    <row r="127" spans="1:187" s="45" customFormat="1" ht="24" customHeight="1">
      <c r="A127" s="42"/>
      <c r="B127" s="95" t="s">
        <v>421</v>
      </c>
      <c r="C127" s="95" t="s">
        <v>420</v>
      </c>
      <c r="D127" s="96" t="str">
        <f t="shared" si="21"/>
        <v>EE</v>
      </c>
      <c r="E127" s="95" t="s">
        <v>2604</v>
      </c>
      <c r="F127" s="95"/>
      <c r="G127" s="121">
        <v>549</v>
      </c>
      <c r="H127" s="277" t="s">
        <v>4011</v>
      </c>
      <c r="I127" s="102">
        <f t="shared" si="22"/>
        <v>0</v>
      </c>
      <c r="J127" s="103">
        <f t="shared" si="23"/>
        <v>549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</row>
    <row r="128" spans="1:187" s="45" customFormat="1" ht="24" customHeight="1">
      <c r="A128" s="42"/>
      <c r="B128" s="95" t="s">
        <v>423</v>
      </c>
      <c r="C128" s="95" t="s">
        <v>422</v>
      </c>
      <c r="D128" s="96" t="str">
        <f t="shared" si="21"/>
        <v>EE</v>
      </c>
      <c r="E128" s="95" t="s">
        <v>2605</v>
      </c>
      <c r="F128" s="95"/>
      <c r="G128" s="121">
        <v>549</v>
      </c>
      <c r="H128" s="277" t="s">
        <v>4011</v>
      </c>
      <c r="I128" s="102">
        <f t="shared" si="22"/>
        <v>0</v>
      </c>
      <c r="J128" s="103">
        <f t="shared" si="23"/>
        <v>549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</row>
    <row r="129" spans="1:187" s="45" customFormat="1" ht="24" customHeight="1">
      <c r="A129" s="42"/>
      <c r="B129" s="95" t="s">
        <v>425</v>
      </c>
      <c r="C129" s="95" t="s">
        <v>424</v>
      </c>
      <c r="D129" s="96" t="str">
        <f t="shared" si="21"/>
        <v>EE</v>
      </c>
      <c r="E129" s="95" t="s">
        <v>2606</v>
      </c>
      <c r="F129" s="95"/>
      <c r="G129" s="121">
        <v>549</v>
      </c>
      <c r="H129" s="277" t="s">
        <v>4011</v>
      </c>
      <c r="I129" s="102">
        <f t="shared" si="22"/>
        <v>0</v>
      </c>
      <c r="J129" s="103">
        <f t="shared" si="23"/>
        <v>549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</row>
    <row r="130" spans="1:187" s="45" customFormat="1" ht="24" customHeight="1">
      <c r="A130" s="42"/>
      <c r="B130" s="95" t="s">
        <v>427</v>
      </c>
      <c r="C130" s="95" t="s">
        <v>426</v>
      </c>
      <c r="D130" s="96" t="str">
        <f t="shared" si="21"/>
        <v>EE</v>
      </c>
      <c r="E130" s="95" t="s">
        <v>2607</v>
      </c>
      <c r="F130" s="95"/>
      <c r="G130" s="121">
        <v>549</v>
      </c>
      <c r="H130" s="277" t="s">
        <v>4011</v>
      </c>
      <c r="I130" s="102">
        <f t="shared" si="22"/>
        <v>0</v>
      </c>
      <c r="J130" s="103">
        <f t="shared" si="23"/>
        <v>549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</row>
    <row r="131" spans="1:187" s="45" customFormat="1" ht="24" customHeight="1">
      <c r="A131" s="42"/>
      <c r="B131" s="95" t="s">
        <v>429</v>
      </c>
      <c r="C131" s="95" t="s">
        <v>428</v>
      </c>
      <c r="D131" s="96" t="str">
        <f t="shared" si="21"/>
        <v>EE</v>
      </c>
      <c r="E131" s="95" t="s">
        <v>2608</v>
      </c>
      <c r="F131" s="95"/>
      <c r="G131" s="121">
        <v>549</v>
      </c>
      <c r="H131" s="277" t="s">
        <v>4011</v>
      </c>
      <c r="I131" s="102">
        <f t="shared" si="22"/>
        <v>0</v>
      </c>
      <c r="J131" s="103">
        <f t="shared" si="23"/>
        <v>549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</row>
    <row r="132" spans="1:187" s="45" customFormat="1" ht="24" customHeight="1">
      <c r="A132" s="42"/>
      <c r="B132" s="95" t="s">
        <v>431</v>
      </c>
      <c r="C132" s="95" t="s">
        <v>430</v>
      </c>
      <c r="D132" s="96" t="str">
        <f t="shared" si="21"/>
        <v>EE</v>
      </c>
      <c r="E132" s="95" t="s">
        <v>2090</v>
      </c>
      <c r="F132" s="95"/>
      <c r="G132" s="121">
        <v>549</v>
      </c>
      <c r="H132" s="277" t="s">
        <v>4011</v>
      </c>
      <c r="I132" s="102">
        <f t="shared" si="22"/>
        <v>0</v>
      </c>
      <c r="J132" s="103">
        <f t="shared" si="23"/>
        <v>549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</row>
    <row r="133" spans="1:187" s="45" customFormat="1" ht="24" customHeight="1">
      <c r="A133" s="42"/>
      <c r="B133" s="95" t="s">
        <v>433</v>
      </c>
      <c r="C133" s="95" t="s">
        <v>432</v>
      </c>
      <c r="D133" s="96" t="str">
        <f t="shared" si="21"/>
        <v>EE</v>
      </c>
      <c r="E133" s="95" t="s">
        <v>2609</v>
      </c>
      <c r="F133" s="95"/>
      <c r="G133" s="121">
        <v>549</v>
      </c>
      <c r="H133" s="277" t="s">
        <v>4011</v>
      </c>
      <c r="I133" s="102">
        <f t="shared" si="22"/>
        <v>0</v>
      </c>
      <c r="J133" s="103">
        <f t="shared" si="23"/>
        <v>549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</row>
    <row r="134" spans="1:187" s="45" customFormat="1" ht="24" customHeight="1">
      <c r="A134" s="42"/>
      <c r="B134" s="95" t="s">
        <v>434</v>
      </c>
      <c r="C134" s="95" t="s">
        <v>428</v>
      </c>
      <c r="D134" s="96" t="str">
        <f t="shared" si="21"/>
        <v>EE</v>
      </c>
      <c r="E134" s="95" t="s">
        <v>2608</v>
      </c>
      <c r="F134" s="95"/>
      <c r="G134" s="121">
        <v>549</v>
      </c>
      <c r="H134" s="277" t="s">
        <v>4011</v>
      </c>
      <c r="I134" s="102">
        <f t="shared" si="22"/>
        <v>0</v>
      </c>
      <c r="J134" s="103">
        <f t="shared" si="23"/>
        <v>549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</row>
    <row r="135" spans="1:187" s="45" customFormat="1" ht="24" customHeight="1">
      <c r="A135" s="42"/>
      <c r="B135" s="95" t="s">
        <v>436</v>
      </c>
      <c r="C135" s="95" t="s">
        <v>435</v>
      </c>
      <c r="D135" s="96" t="str">
        <f t="shared" si="21"/>
        <v>EE</v>
      </c>
      <c r="E135" s="95" t="s">
        <v>2610</v>
      </c>
      <c r="F135" s="95"/>
      <c r="G135" s="121">
        <v>669</v>
      </c>
      <c r="H135" s="277" t="s">
        <v>4011</v>
      </c>
      <c r="I135" s="102">
        <f t="shared" si="22"/>
        <v>0</v>
      </c>
      <c r="J135" s="103">
        <f t="shared" si="23"/>
        <v>669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</row>
    <row r="136" spans="1:187" s="45" customFormat="1" ht="24" customHeight="1">
      <c r="A136" s="42"/>
      <c r="B136" s="95" t="s">
        <v>438</v>
      </c>
      <c r="C136" s="95" t="s">
        <v>437</v>
      </c>
      <c r="D136" s="96" t="str">
        <f t="shared" si="21"/>
        <v>EE</v>
      </c>
      <c r="E136" s="95" t="s">
        <v>2611</v>
      </c>
      <c r="F136" s="95"/>
      <c r="G136" s="121">
        <v>669</v>
      </c>
      <c r="H136" s="277" t="s">
        <v>4011</v>
      </c>
      <c r="I136" s="102">
        <f t="shared" si="22"/>
        <v>0</v>
      </c>
      <c r="J136" s="103">
        <f t="shared" si="23"/>
        <v>669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</row>
    <row r="137" spans="1:187" s="45" customFormat="1" ht="24" customHeight="1">
      <c r="A137" s="42"/>
      <c r="B137" s="95" t="s">
        <v>440</v>
      </c>
      <c r="C137" s="95" t="s">
        <v>439</v>
      </c>
      <c r="D137" s="96" t="str">
        <f t="shared" si="21"/>
        <v>EE</v>
      </c>
      <c r="E137" s="95" t="s">
        <v>2612</v>
      </c>
      <c r="F137" s="95"/>
      <c r="G137" s="121">
        <v>669</v>
      </c>
      <c r="H137" s="277" t="s">
        <v>4011</v>
      </c>
      <c r="I137" s="102">
        <f t="shared" si="22"/>
        <v>0</v>
      </c>
      <c r="J137" s="103">
        <f t="shared" si="23"/>
        <v>669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</row>
    <row r="138" spans="1:187" s="45" customFormat="1" ht="24" customHeight="1">
      <c r="A138" s="42"/>
      <c r="B138" s="95" t="s">
        <v>442</v>
      </c>
      <c r="C138" s="95" t="s">
        <v>441</v>
      </c>
      <c r="D138" s="96" t="str">
        <f t="shared" si="21"/>
        <v>EE</v>
      </c>
      <c r="E138" s="95" t="s">
        <v>2613</v>
      </c>
      <c r="F138" s="95"/>
      <c r="G138" s="121">
        <v>669</v>
      </c>
      <c r="H138" s="277" t="s">
        <v>4011</v>
      </c>
      <c r="I138" s="102">
        <f t="shared" si="22"/>
        <v>0</v>
      </c>
      <c r="J138" s="103">
        <f t="shared" si="23"/>
        <v>669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</row>
    <row r="139" spans="1:187" s="45" customFormat="1" ht="24" customHeight="1">
      <c r="A139" s="42"/>
      <c r="B139" s="95" t="s">
        <v>444</v>
      </c>
      <c r="C139" s="95" t="s">
        <v>443</v>
      </c>
      <c r="D139" s="96" t="str">
        <f t="shared" si="21"/>
        <v>EE</v>
      </c>
      <c r="E139" s="95" t="s">
        <v>2614</v>
      </c>
      <c r="F139" s="95"/>
      <c r="G139" s="121">
        <v>669</v>
      </c>
      <c r="H139" s="277" t="s">
        <v>4011</v>
      </c>
      <c r="I139" s="102">
        <f t="shared" si="22"/>
        <v>0</v>
      </c>
      <c r="J139" s="103">
        <f t="shared" si="23"/>
        <v>669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</row>
    <row r="140" spans="1:187" s="45" customFormat="1" ht="24" customHeight="1">
      <c r="A140" s="42"/>
      <c r="B140" s="95" t="s">
        <v>446</v>
      </c>
      <c r="C140" s="95" t="s">
        <v>445</v>
      </c>
      <c r="D140" s="96" t="str">
        <f t="shared" si="21"/>
        <v>EE</v>
      </c>
      <c r="E140" s="95" t="s">
        <v>2091</v>
      </c>
      <c r="F140" s="95"/>
      <c r="G140" s="121">
        <v>669</v>
      </c>
      <c r="H140" s="277" t="s">
        <v>4011</v>
      </c>
      <c r="I140" s="102">
        <f t="shared" si="22"/>
        <v>0</v>
      </c>
      <c r="J140" s="103">
        <f t="shared" si="23"/>
        <v>669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</row>
    <row r="141" spans="1:187" s="45" customFormat="1" ht="24" customHeight="1">
      <c r="A141" s="42"/>
      <c r="B141" s="95" t="s">
        <v>448</v>
      </c>
      <c r="C141" s="95" t="s">
        <v>447</v>
      </c>
      <c r="D141" s="96" t="str">
        <f t="shared" si="21"/>
        <v>EE</v>
      </c>
      <c r="E141" s="95" t="s">
        <v>2615</v>
      </c>
      <c r="F141" s="95"/>
      <c r="G141" s="121">
        <v>669</v>
      </c>
      <c r="H141" s="277" t="s">
        <v>4011</v>
      </c>
      <c r="I141" s="102">
        <f t="shared" si="22"/>
        <v>0</v>
      </c>
      <c r="J141" s="103">
        <f t="shared" si="23"/>
        <v>669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</row>
    <row r="142" spans="1:187" s="45" customFormat="1" ht="24" customHeight="1">
      <c r="A142" s="42"/>
      <c r="B142" s="95" t="s">
        <v>458</v>
      </c>
      <c r="C142" s="95" t="s">
        <v>457</v>
      </c>
      <c r="D142" s="96" t="str">
        <f t="shared" si="21"/>
        <v>EE</v>
      </c>
      <c r="E142" s="95" t="s">
        <v>2620</v>
      </c>
      <c r="F142" s="95"/>
      <c r="G142" s="121">
        <v>963</v>
      </c>
      <c r="H142" s="277" t="s">
        <v>4011</v>
      </c>
      <c r="I142" s="102">
        <f t="shared" si="22"/>
        <v>0</v>
      </c>
      <c r="J142" s="103">
        <f t="shared" si="23"/>
        <v>963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</row>
    <row r="143" spans="1:187" s="45" customFormat="1" ht="24" customHeight="1">
      <c r="A143" s="42"/>
      <c r="B143" s="95" t="s">
        <v>460</v>
      </c>
      <c r="C143" s="95" t="s">
        <v>459</v>
      </c>
      <c r="D143" s="96" t="str">
        <f t="shared" si="21"/>
        <v>EE</v>
      </c>
      <c r="E143" s="95" t="s">
        <v>2621</v>
      </c>
      <c r="F143" s="95"/>
      <c r="G143" s="121">
        <v>963</v>
      </c>
      <c r="H143" s="277" t="s">
        <v>4011</v>
      </c>
      <c r="I143" s="102">
        <f t="shared" si="22"/>
        <v>0</v>
      </c>
      <c r="J143" s="103">
        <f t="shared" si="23"/>
        <v>963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</row>
    <row r="144" spans="1:187" s="45" customFormat="1" ht="24" customHeight="1">
      <c r="A144" s="42"/>
      <c r="B144" s="95" t="s">
        <v>462</v>
      </c>
      <c r="C144" s="95" t="s">
        <v>461</v>
      </c>
      <c r="D144" s="96" t="str">
        <f t="shared" si="21"/>
        <v>EE</v>
      </c>
      <c r="E144" s="95" t="s">
        <v>2622</v>
      </c>
      <c r="F144" s="95"/>
      <c r="G144" s="121">
        <v>963</v>
      </c>
      <c r="H144" s="277" t="s">
        <v>4011</v>
      </c>
      <c r="I144" s="102">
        <f t="shared" si="22"/>
        <v>0</v>
      </c>
      <c r="J144" s="103">
        <f t="shared" si="23"/>
        <v>963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</row>
    <row r="145" spans="1:187" s="45" customFormat="1" ht="24" customHeight="1">
      <c r="A145" s="42"/>
      <c r="B145" s="95" t="s">
        <v>464</v>
      </c>
      <c r="C145" s="95" t="s">
        <v>463</v>
      </c>
      <c r="D145" s="96" t="str">
        <f t="shared" ref="D145:D169" si="24">$D$120</f>
        <v>EE</v>
      </c>
      <c r="E145" s="95" t="s">
        <v>2623</v>
      </c>
      <c r="F145" s="95"/>
      <c r="G145" s="121">
        <v>963</v>
      </c>
      <c r="H145" s="277" t="s">
        <v>4011</v>
      </c>
      <c r="I145" s="102">
        <f t="shared" si="22"/>
        <v>0</v>
      </c>
      <c r="J145" s="103">
        <f t="shared" si="23"/>
        <v>963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</row>
    <row r="146" spans="1:187" s="45" customFormat="1" ht="24" customHeight="1">
      <c r="A146" s="42"/>
      <c r="B146" s="95" t="s">
        <v>466</v>
      </c>
      <c r="C146" s="95" t="s">
        <v>465</v>
      </c>
      <c r="D146" s="96" t="str">
        <f t="shared" si="24"/>
        <v>EE</v>
      </c>
      <c r="E146" s="95" t="s">
        <v>2624</v>
      </c>
      <c r="F146" s="95"/>
      <c r="G146" s="121">
        <v>963</v>
      </c>
      <c r="H146" s="277" t="s">
        <v>4011</v>
      </c>
      <c r="I146" s="102">
        <f t="shared" si="22"/>
        <v>0</v>
      </c>
      <c r="J146" s="103">
        <f t="shared" si="23"/>
        <v>963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</row>
    <row r="147" spans="1:187" s="45" customFormat="1" ht="24" customHeight="1">
      <c r="A147" s="42"/>
      <c r="B147" s="95" t="s">
        <v>468</v>
      </c>
      <c r="C147" s="95" t="s">
        <v>467</v>
      </c>
      <c r="D147" s="96" t="str">
        <f t="shared" si="24"/>
        <v>EE</v>
      </c>
      <c r="E147" s="95" t="s">
        <v>2092</v>
      </c>
      <c r="F147" s="95"/>
      <c r="G147" s="121">
        <v>963</v>
      </c>
      <c r="H147" s="277" t="s">
        <v>4011</v>
      </c>
      <c r="I147" s="102">
        <f t="shared" si="22"/>
        <v>0</v>
      </c>
      <c r="J147" s="103">
        <f t="shared" si="23"/>
        <v>963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</row>
    <row r="148" spans="1:187" s="45" customFormat="1" ht="24" customHeight="1">
      <c r="A148" s="42"/>
      <c r="B148" s="95" t="s">
        <v>470</v>
      </c>
      <c r="C148" s="95" t="s">
        <v>469</v>
      </c>
      <c r="D148" s="96" t="str">
        <f t="shared" si="24"/>
        <v>EE</v>
      </c>
      <c r="E148" s="95" t="s">
        <v>2625</v>
      </c>
      <c r="F148" s="95"/>
      <c r="G148" s="121">
        <v>963</v>
      </c>
      <c r="H148" s="277" t="s">
        <v>4011</v>
      </c>
      <c r="I148" s="102">
        <f t="shared" si="22"/>
        <v>0</v>
      </c>
      <c r="J148" s="103">
        <f t="shared" si="23"/>
        <v>963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</row>
    <row r="149" spans="1:187" ht="24" customHeight="1">
      <c r="B149" s="95" t="s">
        <v>482</v>
      </c>
      <c r="C149" s="95" t="s">
        <v>481</v>
      </c>
      <c r="D149" s="96" t="str">
        <f t="shared" si="24"/>
        <v>EE</v>
      </c>
      <c r="E149" s="95" t="s">
        <v>2626</v>
      </c>
      <c r="F149" s="95"/>
      <c r="G149" s="121">
        <v>1545</v>
      </c>
      <c r="H149" s="277" t="s">
        <v>4011</v>
      </c>
      <c r="I149" s="102">
        <f t="shared" si="22"/>
        <v>0</v>
      </c>
      <c r="J149" s="103">
        <f t="shared" si="23"/>
        <v>1545</v>
      </c>
    </row>
    <row r="150" spans="1:187" ht="24" customHeight="1">
      <c r="B150" s="95" t="s">
        <v>484</v>
      </c>
      <c r="C150" s="95" t="s">
        <v>483</v>
      </c>
      <c r="D150" s="96" t="str">
        <f t="shared" si="24"/>
        <v>EE</v>
      </c>
      <c r="E150" s="95" t="s">
        <v>2627</v>
      </c>
      <c r="F150" s="95"/>
      <c r="G150" s="121">
        <v>1545</v>
      </c>
      <c r="H150" s="277" t="s">
        <v>4011</v>
      </c>
      <c r="I150" s="102">
        <f t="shared" si="22"/>
        <v>0</v>
      </c>
      <c r="J150" s="103">
        <f t="shared" si="23"/>
        <v>1545</v>
      </c>
    </row>
    <row r="151" spans="1:187" ht="24" customHeight="1">
      <c r="B151" s="95" t="s">
        <v>486</v>
      </c>
      <c r="C151" s="95" t="s">
        <v>485</v>
      </c>
      <c r="D151" s="96" t="str">
        <f t="shared" si="24"/>
        <v>EE</v>
      </c>
      <c r="E151" s="95" t="s">
        <v>2628</v>
      </c>
      <c r="F151" s="95"/>
      <c r="G151" s="121">
        <v>1545</v>
      </c>
      <c r="H151" s="277" t="s">
        <v>4011</v>
      </c>
      <c r="I151" s="102">
        <f t="shared" si="22"/>
        <v>0</v>
      </c>
      <c r="J151" s="103">
        <f t="shared" si="23"/>
        <v>1545</v>
      </c>
    </row>
    <row r="152" spans="1:187" ht="24" customHeight="1">
      <c r="B152" s="95" t="s">
        <v>488</v>
      </c>
      <c r="C152" s="95" t="s">
        <v>487</v>
      </c>
      <c r="D152" s="96" t="str">
        <f t="shared" si="24"/>
        <v>EE</v>
      </c>
      <c r="E152" s="95" t="s">
        <v>2629</v>
      </c>
      <c r="F152" s="95"/>
      <c r="G152" s="121">
        <v>1545</v>
      </c>
      <c r="H152" s="277" t="s">
        <v>4011</v>
      </c>
      <c r="I152" s="102">
        <f t="shared" si="22"/>
        <v>0</v>
      </c>
      <c r="J152" s="103">
        <f t="shared" si="23"/>
        <v>1545</v>
      </c>
    </row>
    <row r="153" spans="1:187" ht="24" customHeight="1">
      <c r="B153" s="95" t="s">
        <v>490</v>
      </c>
      <c r="C153" s="95" t="s">
        <v>489</v>
      </c>
      <c r="D153" s="96" t="str">
        <f t="shared" si="24"/>
        <v>EE</v>
      </c>
      <c r="E153" s="95" t="s">
        <v>2630</v>
      </c>
      <c r="F153" s="95"/>
      <c r="G153" s="121">
        <v>1545</v>
      </c>
      <c r="H153" s="277" t="s">
        <v>4011</v>
      </c>
      <c r="I153" s="102">
        <f t="shared" si="22"/>
        <v>0</v>
      </c>
      <c r="J153" s="103">
        <f t="shared" si="23"/>
        <v>1545</v>
      </c>
    </row>
    <row r="154" spans="1:187" ht="24" customHeight="1" thickBot="1">
      <c r="B154" s="108" t="s">
        <v>492</v>
      </c>
      <c r="C154" s="109" t="s">
        <v>491</v>
      </c>
      <c r="D154" s="110" t="str">
        <f t="shared" si="24"/>
        <v>EE</v>
      </c>
      <c r="E154" s="109" t="s">
        <v>2631</v>
      </c>
      <c r="F154" s="109"/>
      <c r="G154" s="122">
        <v>1545</v>
      </c>
      <c r="H154" s="278" t="s">
        <v>4011</v>
      </c>
      <c r="I154" s="111">
        <f t="shared" si="22"/>
        <v>0</v>
      </c>
      <c r="J154" s="112">
        <f t="shared" si="23"/>
        <v>1545</v>
      </c>
    </row>
    <row r="155" spans="1:187" ht="24" customHeight="1">
      <c r="B155" s="95" t="s">
        <v>450</v>
      </c>
      <c r="C155" s="95" t="s">
        <v>449</v>
      </c>
      <c r="D155" s="96" t="str">
        <f t="shared" si="21"/>
        <v>EE</v>
      </c>
      <c r="E155" s="95" t="s">
        <v>2616</v>
      </c>
      <c r="F155" s="95"/>
      <c r="G155" s="121">
        <v>749</v>
      </c>
      <c r="H155" s="277" t="s">
        <v>4011</v>
      </c>
      <c r="I155" s="102">
        <f t="shared" si="22"/>
        <v>0</v>
      </c>
      <c r="J155" s="103">
        <f>G155-G155*I155</f>
        <v>749</v>
      </c>
    </row>
    <row r="156" spans="1:187" ht="24" customHeight="1">
      <c r="B156" s="95" t="s">
        <v>452</v>
      </c>
      <c r="C156" s="95" t="s">
        <v>451</v>
      </c>
      <c r="D156" s="96" t="str">
        <f t="shared" si="21"/>
        <v>EE</v>
      </c>
      <c r="E156" s="95" t="s">
        <v>2617</v>
      </c>
      <c r="F156" s="95"/>
      <c r="G156" s="121">
        <v>749</v>
      </c>
      <c r="H156" s="277" t="s">
        <v>4011</v>
      </c>
      <c r="I156" s="102">
        <f t="shared" si="22"/>
        <v>0</v>
      </c>
      <c r="J156" s="103">
        <f>G156-G156*I156</f>
        <v>749</v>
      </c>
    </row>
    <row r="157" spans="1:187" ht="24" customHeight="1">
      <c r="B157" s="95" t="s">
        <v>454</v>
      </c>
      <c r="C157" s="95" t="s">
        <v>453</v>
      </c>
      <c r="D157" s="96" t="str">
        <f t="shared" si="21"/>
        <v>EE</v>
      </c>
      <c r="E157" s="95" t="s">
        <v>2618</v>
      </c>
      <c r="F157" s="95"/>
      <c r="G157" s="121">
        <v>749</v>
      </c>
      <c r="H157" s="277" t="s">
        <v>4011</v>
      </c>
      <c r="I157" s="102">
        <f t="shared" si="22"/>
        <v>0</v>
      </c>
      <c r="J157" s="103">
        <f>G157-G157*I157</f>
        <v>749</v>
      </c>
    </row>
    <row r="158" spans="1:187" ht="24" customHeight="1">
      <c r="B158" s="95" t="s">
        <v>456</v>
      </c>
      <c r="C158" s="95" t="s">
        <v>455</v>
      </c>
      <c r="D158" s="96" t="str">
        <f t="shared" si="21"/>
        <v>EE</v>
      </c>
      <c r="E158" s="95" t="s">
        <v>2619</v>
      </c>
      <c r="F158" s="95"/>
      <c r="G158" s="121">
        <v>749</v>
      </c>
      <c r="H158" s="277" t="s">
        <v>4011</v>
      </c>
      <c r="I158" s="102">
        <f t="shared" si="22"/>
        <v>0</v>
      </c>
      <c r="J158" s="103">
        <f>G158-G158*I158</f>
        <v>749</v>
      </c>
    </row>
    <row r="159" spans="1:187" ht="24" customHeight="1">
      <c r="B159" s="95" t="s">
        <v>472</v>
      </c>
      <c r="C159" s="95" t="s">
        <v>471</v>
      </c>
      <c r="D159" s="96" t="str">
        <f t="shared" si="24"/>
        <v>EE</v>
      </c>
      <c r="E159" s="95" t="s">
        <v>2632</v>
      </c>
      <c r="F159" s="95"/>
      <c r="G159" s="121">
        <v>1000</v>
      </c>
      <c r="H159" s="277" t="s">
        <v>4011</v>
      </c>
      <c r="I159" s="102">
        <f t="shared" si="22"/>
        <v>0</v>
      </c>
      <c r="J159" s="103">
        <f t="shared" si="23"/>
        <v>1000</v>
      </c>
    </row>
    <row r="160" spans="1:187" ht="24" customHeight="1">
      <c r="B160" s="95" t="s">
        <v>474</v>
      </c>
      <c r="C160" s="95" t="s">
        <v>473</v>
      </c>
      <c r="D160" s="96" t="str">
        <f t="shared" si="24"/>
        <v>EE</v>
      </c>
      <c r="E160" s="95" t="s">
        <v>2633</v>
      </c>
      <c r="F160" s="95"/>
      <c r="G160" s="121">
        <v>1000</v>
      </c>
      <c r="H160" s="277" t="s">
        <v>4011</v>
      </c>
      <c r="I160" s="102">
        <f t="shared" si="22"/>
        <v>0</v>
      </c>
      <c r="J160" s="103">
        <f t="shared" si="23"/>
        <v>1000</v>
      </c>
    </row>
    <row r="161" spans="2:10" ht="24" customHeight="1">
      <c r="B161" s="95" t="s">
        <v>476</v>
      </c>
      <c r="C161" s="95" t="s">
        <v>475</v>
      </c>
      <c r="D161" s="96" t="str">
        <f t="shared" si="24"/>
        <v>EE</v>
      </c>
      <c r="E161" s="95" t="s">
        <v>2634</v>
      </c>
      <c r="F161" s="95"/>
      <c r="G161" s="121">
        <v>1000</v>
      </c>
      <c r="H161" s="277" t="s">
        <v>4011</v>
      </c>
      <c r="I161" s="102">
        <f t="shared" si="22"/>
        <v>0</v>
      </c>
      <c r="J161" s="103">
        <f t="shared" si="23"/>
        <v>1000</v>
      </c>
    </row>
    <row r="162" spans="2:10" ht="24" customHeight="1">
      <c r="B162" s="95" t="s">
        <v>478</v>
      </c>
      <c r="C162" s="95" t="s">
        <v>477</v>
      </c>
      <c r="D162" s="96" t="str">
        <f t="shared" si="24"/>
        <v>EE</v>
      </c>
      <c r="E162" s="95" t="s">
        <v>2635</v>
      </c>
      <c r="F162" s="95"/>
      <c r="G162" s="121">
        <v>1000</v>
      </c>
      <c r="H162" s="277" t="s">
        <v>4011</v>
      </c>
      <c r="I162" s="102">
        <f t="shared" si="22"/>
        <v>0</v>
      </c>
      <c r="J162" s="103">
        <f t="shared" si="23"/>
        <v>1000</v>
      </c>
    </row>
    <row r="163" spans="2:10" ht="24" customHeight="1">
      <c r="B163" s="95" t="s">
        <v>480</v>
      </c>
      <c r="C163" s="95" t="s">
        <v>479</v>
      </c>
      <c r="D163" s="96" t="str">
        <f t="shared" si="24"/>
        <v>EE</v>
      </c>
      <c r="E163" s="95" t="s">
        <v>2636</v>
      </c>
      <c r="F163" s="95"/>
      <c r="G163" s="121">
        <v>1000</v>
      </c>
      <c r="H163" s="277" t="s">
        <v>4011</v>
      </c>
      <c r="I163" s="102">
        <f t="shared" si="22"/>
        <v>0</v>
      </c>
      <c r="J163" s="103">
        <f t="shared" si="23"/>
        <v>1000</v>
      </c>
    </row>
    <row r="164" spans="2:10" ht="24" customHeight="1">
      <c r="B164" s="95" t="s">
        <v>494</v>
      </c>
      <c r="C164" s="95" t="s">
        <v>493</v>
      </c>
      <c r="D164" s="96" t="str">
        <f t="shared" si="24"/>
        <v>EE</v>
      </c>
      <c r="E164" s="95" t="s">
        <v>2637</v>
      </c>
      <c r="F164" s="95"/>
      <c r="G164" s="121">
        <v>1583</v>
      </c>
      <c r="H164" s="277" t="s">
        <v>4011</v>
      </c>
      <c r="I164" s="102">
        <f t="shared" si="22"/>
        <v>0</v>
      </c>
      <c r="J164" s="103">
        <f t="shared" si="23"/>
        <v>1583</v>
      </c>
    </row>
    <row r="165" spans="2:10" ht="24" customHeight="1">
      <c r="B165" s="95" t="s">
        <v>496</v>
      </c>
      <c r="C165" s="95" t="s">
        <v>495</v>
      </c>
      <c r="D165" s="96" t="str">
        <f t="shared" si="24"/>
        <v>EE</v>
      </c>
      <c r="E165" s="95" t="s">
        <v>2638</v>
      </c>
      <c r="F165" s="95"/>
      <c r="G165" s="121">
        <v>1583</v>
      </c>
      <c r="H165" s="277" t="s">
        <v>4011</v>
      </c>
      <c r="I165" s="102">
        <f t="shared" si="22"/>
        <v>0</v>
      </c>
      <c r="J165" s="103">
        <f t="shared" si="23"/>
        <v>1583</v>
      </c>
    </row>
    <row r="166" spans="2:10" ht="24" customHeight="1">
      <c r="B166" s="95" t="s">
        <v>498</v>
      </c>
      <c r="C166" s="95" t="s">
        <v>497</v>
      </c>
      <c r="D166" s="96" t="str">
        <f t="shared" si="24"/>
        <v>EE</v>
      </c>
      <c r="E166" s="95" t="s">
        <v>2639</v>
      </c>
      <c r="F166" s="95"/>
      <c r="G166" s="121">
        <v>1583</v>
      </c>
      <c r="H166" s="277" t="s">
        <v>4011</v>
      </c>
      <c r="I166" s="102">
        <f t="shared" si="22"/>
        <v>0</v>
      </c>
      <c r="J166" s="103">
        <f t="shared" si="23"/>
        <v>1583</v>
      </c>
    </row>
    <row r="167" spans="2:10" ht="24" customHeight="1">
      <c r="B167" s="95" t="s">
        <v>500</v>
      </c>
      <c r="C167" s="95" t="s">
        <v>499</v>
      </c>
      <c r="D167" s="96" t="str">
        <f t="shared" si="24"/>
        <v>EE</v>
      </c>
      <c r="E167" s="95" t="s">
        <v>2640</v>
      </c>
      <c r="F167" s="95"/>
      <c r="G167" s="121">
        <v>1583</v>
      </c>
      <c r="H167" s="277" t="s">
        <v>4011</v>
      </c>
      <c r="I167" s="102">
        <f t="shared" si="22"/>
        <v>0</v>
      </c>
      <c r="J167" s="103">
        <f t="shared" si="23"/>
        <v>1583</v>
      </c>
    </row>
    <row r="168" spans="2:10" ht="24" customHeight="1">
      <c r="B168" s="95" t="s">
        <v>502</v>
      </c>
      <c r="C168" s="95" t="s">
        <v>501</v>
      </c>
      <c r="D168" s="96" t="str">
        <f t="shared" si="24"/>
        <v>EE</v>
      </c>
      <c r="E168" s="95" t="s">
        <v>2641</v>
      </c>
      <c r="F168" s="95"/>
      <c r="G168" s="121">
        <v>1583</v>
      </c>
      <c r="H168" s="277" t="s">
        <v>4011</v>
      </c>
      <c r="I168" s="102">
        <f t="shared" si="22"/>
        <v>0</v>
      </c>
      <c r="J168" s="103">
        <f t="shared" si="23"/>
        <v>1583</v>
      </c>
    </row>
    <row r="169" spans="2:10" ht="24" customHeight="1">
      <c r="B169" s="113" t="s">
        <v>504</v>
      </c>
      <c r="C169" s="114" t="s">
        <v>503</v>
      </c>
      <c r="D169" s="115" t="str">
        <f t="shared" si="24"/>
        <v>EE</v>
      </c>
      <c r="E169" s="114" t="s">
        <v>2642</v>
      </c>
      <c r="F169" s="114"/>
      <c r="G169" s="121">
        <v>1583</v>
      </c>
      <c r="H169" s="277" t="s">
        <v>4011</v>
      </c>
      <c r="I169" s="116">
        <f t="shared" si="22"/>
        <v>0</v>
      </c>
      <c r="J169" s="117">
        <f t="shared" si="23"/>
        <v>1583</v>
      </c>
    </row>
    <row r="170" spans="2:10" ht="24" customHeight="1" thickBot="1">
      <c r="B170" s="83"/>
      <c r="C170" s="91"/>
      <c r="D170" s="84"/>
      <c r="E170" s="87" t="s">
        <v>2097</v>
      </c>
      <c r="F170" s="85"/>
      <c r="G170" s="120"/>
      <c r="H170" s="211"/>
      <c r="I170" s="88"/>
      <c r="J170" s="89"/>
    </row>
    <row r="171" spans="2:10" ht="24" customHeight="1" thickTop="1">
      <c r="B171" s="95" t="s">
        <v>506</v>
      </c>
      <c r="C171" s="95" t="s">
        <v>505</v>
      </c>
      <c r="D171" s="96" t="str">
        <f t="shared" ref="D171:D210" si="25">$D$120</f>
        <v>EE</v>
      </c>
      <c r="E171" s="95" t="s">
        <v>2643</v>
      </c>
      <c r="F171" s="95"/>
      <c r="G171" s="121">
        <v>512</v>
      </c>
      <c r="H171" s="277" t="s">
        <v>4011</v>
      </c>
      <c r="I171" s="102">
        <f t="shared" si="22"/>
        <v>0</v>
      </c>
      <c r="J171" s="103">
        <f t="shared" si="23"/>
        <v>512</v>
      </c>
    </row>
    <row r="172" spans="2:10" ht="24" customHeight="1">
      <c r="B172" s="95" t="s">
        <v>508</v>
      </c>
      <c r="C172" s="95" t="s">
        <v>507</v>
      </c>
      <c r="D172" s="96" t="str">
        <f t="shared" si="25"/>
        <v>EE</v>
      </c>
      <c r="E172" s="95" t="s">
        <v>2644</v>
      </c>
      <c r="F172" s="95"/>
      <c r="G172" s="121">
        <v>512</v>
      </c>
      <c r="H172" s="277" t="s">
        <v>4011</v>
      </c>
      <c r="I172" s="102">
        <f t="shared" si="22"/>
        <v>0</v>
      </c>
      <c r="J172" s="103">
        <f t="shared" si="23"/>
        <v>512</v>
      </c>
    </row>
    <row r="173" spans="2:10" ht="24" customHeight="1">
      <c r="B173" s="95" t="s">
        <v>510</v>
      </c>
      <c r="C173" s="95" t="s">
        <v>509</v>
      </c>
      <c r="D173" s="96" t="str">
        <f t="shared" si="25"/>
        <v>EE</v>
      </c>
      <c r="E173" s="95" t="s">
        <v>2645</v>
      </c>
      <c r="F173" s="95"/>
      <c r="G173" s="121">
        <v>512</v>
      </c>
      <c r="H173" s="277" t="s">
        <v>4011</v>
      </c>
      <c r="I173" s="102">
        <f t="shared" si="22"/>
        <v>0</v>
      </c>
      <c r="J173" s="103">
        <f t="shared" si="23"/>
        <v>512</v>
      </c>
    </row>
    <row r="174" spans="2:10" ht="24" customHeight="1">
      <c r="B174" s="95" t="s">
        <v>512</v>
      </c>
      <c r="C174" s="95" t="s">
        <v>511</v>
      </c>
      <c r="D174" s="96" t="str">
        <f t="shared" si="25"/>
        <v>EE</v>
      </c>
      <c r="E174" s="95" t="s">
        <v>2646</v>
      </c>
      <c r="F174" s="95"/>
      <c r="G174" s="121">
        <v>512</v>
      </c>
      <c r="H174" s="277" t="s">
        <v>4011</v>
      </c>
      <c r="I174" s="102">
        <f t="shared" si="22"/>
        <v>0</v>
      </c>
      <c r="J174" s="103">
        <f t="shared" si="23"/>
        <v>512</v>
      </c>
    </row>
    <row r="175" spans="2:10" ht="24" customHeight="1">
      <c r="B175" s="95" t="s">
        <v>514</v>
      </c>
      <c r="C175" s="95" t="s">
        <v>513</v>
      </c>
      <c r="D175" s="96" t="str">
        <f t="shared" si="25"/>
        <v>EE</v>
      </c>
      <c r="E175" s="95" t="s">
        <v>2647</v>
      </c>
      <c r="F175" s="95"/>
      <c r="G175" s="121">
        <v>512</v>
      </c>
      <c r="H175" s="277" t="s">
        <v>4011</v>
      </c>
      <c r="I175" s="102">
        <f t="shared" si="22"/>
        <v>0</v>
      </c>
      <c r="J175" s="103">
        <f t="shared" si="23"/>
        <v>512</v>
      </c>
    </row>
    <row r="176" spans="2:10" ht="24" customHeight="1">
      <c r="B176" s="95" t="s">
        <v>520</v>
      </c>
      <c r="C176" s="95" t="s">
        <v>519</v>
      </c>
      <c r="D176" s="96" t="str">
        <f t="shared" si="25"/>
        <v>EE</v>
      </c>
      <c r="E176" s="95" t="s">
        <v>2648</v>
      </c>
      <c r="F176" s="95"/>
      <c r="G176" s="121">
        <v>642</v>
      </c>
      <c r="H176" s="277" t="s">
        <v>4011</v>
      </c>
      <c r="I176" s="102">
        <f t="shared" si="22"/>
        <v>0</v>
      </c>
      <c r="J176" s="103">
        <f t="shared" si="23"/>
        <v>642</v>
      </c>
    </row>
    <row r="177" spans="2:10" ht="24" customHeight="1">
      <c r="B177" s="95" t="s">
        <v>522</v>
      </c>
      <c r="C177" s="95" t="s">
        <v>521</v>
      </c>
      <c r="D177" s="96" t="str">
        <f t="shared" si="25"/>
        <v>EE</v>
      </c>
      <c r="E177" s="95" t="s">
        <v>2649</v>
      </c>
      <c r="F177" s="95"/>
      <c r="G177" s="121">
        <v>642</v>
      </c>
      <c r="H177" s="277" t="s">
        <v>4011</v>
      </c>
      <c r="I177" s="102">
        <f t="shared" si="22"/>
        <v>0</v>
      </c>
      <c r="J177" s="103">
        <f t="shared" si="23"/>
        <v>642</v>
      </c>
    </row>
    <row r="178" spans="2:10" ht="24" customHeight="1">
      <c r="B178" s="95" t="s">
        <v>524</v>
      </c>
      <c r="C178" s="95" t="s">
        <v>523</v>
      </c>
      <c r="D178" s="96" t="str">
        <f t="shared" si="25"/>
        <v>EE</v>
      </c>
      <c r="E178" s="95" t="s">
        <v>2650</v>
      </c>
      <c r="F178" s="95"/>
      <c r="G178" s="121">
        <v>642</v>
      </c>
      <c r="H178" s="277" t="s">
        <v>4011</v>
      </c>
      <c r="I178" s="102">
        <f t="shared" si="22"/>
        <v>0</v>
      </c>
      <c r="J178" s="103">
        <f t="shared" si="23"/>
        <v>642</v>
      </c>
    </row>
    <row r="179" spans="2:10" ht="24" customHeight="1">
      <c r="B179" s="95" t="s">
        <v>526</v>
      </c>
      <c r="C179" s="95" t="s">
        <v>525</v>
      </c>
      <c r="D179" s="96" t="str">
        <f t="shared" si="25"/>
        <v>EE</v>
      </c>
      <c r="E179" s="95" t="s">
        <v>2651</v>
      </c>
      <c r="F179" s="95"/>
      <c r="G179" s="121">
        <v>642</v>
      </c>
      <c r="H179" s="277" t="s">
        <v>4011</v>
      </c>
      <c r="I179" s="102">
        <f t="shared" si="22"/>
        <v>0</v>
      </c>
      <c r="J179" s="103">
        <f t="shared" si="23"/>
        <v>642</v>
      </c>
    </row>
    <row r="180" spans="2:10" ht="24" customHeight="1">
      <c r="B180" s="95" t="s">
        <v>536</v>
      </c>
      <c r="C180" s="95" t="s">
        <v>535</v>
      </c>
      <c r="D180" s="96" t="str">
        <f t="shared" si="25"/>
        <v>EE</v>
      </c>
      <c r="E180" s="95" t="s">
        <v>2652</v>
      </c>
      <c r="F180" s="95"/>
      <c r="G180" s="121">
        <v>791</v>
      </c>
      <c r="H180" s="277" t="s">
        <v>4011</v>
      </c>
      <c r="I180" s="102">
        <f t="shared" si="22"/>
        <v>0</v>
      </c>
      <c r="J180" s="103">
        <f t="shared" si="23"/>
        <v>791</v>
      </c>
    </row>
    <row r="181" spans="2:10" ht="24" customHeight="1">
      <c r="B181" s="95" t="s">
        <v>538</v>
      </c>
      <c r="C181" s="95" t="s">
        <v>537</v>
      </c>
      <c r="D181" s="96" t="str">
        <f t="shared" si="25"/>
        <v>EE</v>
      </c>
      <c r="E181" s="95" t="s">
        <v>2653</v>
      </c>
      <c r="F181" s="95"/>
      <c r="G181" s="121">
        <v>791</v>
      </c>
      <c r="H181" s="277" t="s">
        <v>4011</v>
      </c>
      <c r="I181" s="102">
        <f t="shared" si="22"/>
        <v>0</v>
      </c>
      <c r="J181" s="103">
        <f t="shared" ref="J181:J210" si="26">G181-G181*I181</f>
        <v>791</v>
      </c>
    </row>
    <row r="182" spans="2:10" ht="24" customHeight="1">
      <c r="B182" s="95" t="s">
        <v>540</v>
      </c>
      <c r="C182" s="95" t="s">
        <v>539</v>
      </c>
      <c r="D182" s="96" t="str">
        <f t="shared" si="25"/>
        <v>EE</v>
      </c>
      <c r="E182" s="95" t="s">
        <v>2654</v>
      </c>
      <c r="F182" s="95"/>
      <c r="G182" s="121">
        <v>791</v>
      </c>
      <c r="H182" s="277" t="s">
        <v>4011</v>
      </c>
      <c r="I182" s="102">
        <f t="shared" ref="I182:I210" si="27">$I$120</f>
        <v>0</v>
      </c>
      <c r="J182" s="103">
        <f t="shared" si="26"/>
        <v>791</v>
      </c>
    </row>
    <row r="183" spans="2:10" ht="24" customHeight="1">
      <c r="B183" s="95" t="s">
        <v>542</v>
      </c>
      <c r="C183" s="95" t="s">
        <v>541</v>
      </c>
      <c r="D183" s="96" t="str">
        <f t="shared" si="25"/>
        <v>EE</v>
      </c>
      <c r="E183" s="95" t="s">
        <v>2655</v>
      </c>
      <c r="F183" s="95"/>
      <c r="G183" s="121">
        <v>791</v>
      </c>
      <c r="H183" s="277" t="s">
        <v>4011</v>
      </c>
      <c r="I183" s="102">
        <f t="shared" si="27"/>
        <v>0</v>
      </c>
      <c r="J183" s="103">
        <f t="shared" si="26"/>
        <v>791</v>
      </c>
    </row>
    <row r="184" spans="2:10" ht="24" customHeight="1">
      <c r="B184" s="95" t="s">
        <v>1966</v>
      </c>
      <c r="C184" s="95" t="s">
        <v>1969</v>
      </c>
      <c r="D184" s="96" t="str">
        <f t="shared" si="25"/>
        <v>EE</v>
      </c>
      <c r="E184" s="95" t="s">
        <v>2093</v>
      </c>
      <c r="F184" s="95"/>
      <c r="G184" s="121">
        <v>1039</v>
      </c>
      <c r="H184" s="277" t="s">
        <v>4011</v>
      </c>
      <c r="I184" s="102">
        <f t="shared" si="27"/>
        <v>0</v>
      </c>
      <c r="J184" s="103">
        <f t="shared" si="26"/>
        <v>1039</v>
      </c>
    </row>
    <row r="185" spans="2:10" ht="24" customHeight="1">
      <c r="B185" s="95" t="s">
        <v>1968</v>
      </c>
      <c r="C185" s="95" t="s">
        <v>1967</v>
      </c>
      <c r="D185" s="96" t="str">
        <f t="shared" si="25"/>
        <v>EE</v>
      </c>
      <c r="E185" s="95" t="s">
        <v>2094</v>
      </c>
      <c r="F185" s="95"/>
      <c r="G185" s="121">
        <v>1039</v>
      </c>
      <c r="H185" s="277" t="s">
        <v>4011</v>
      </c>
      <c r="I185" s="102">
        <f t="shared" si="27"/>
        <v>0</v>
      </c>
      <c r="J185" s="103">
        <f t="shared" si="26"/>
        <v>1039</v>
      </c>
    </row>
    <row r="186" spans="2:10" ht="24" customHeight="1">
      <c r="B186" s="95" t="s">
        <v>1970</v>
      </c>
      <c r="C186" s="95" t="s">
        <v>1971</v>
      </c>
      <c r="D186" s="96" t="str">
        <f t="shared" si="25"/>
        <v>EE</v>
      </c>
      <c r="E186" s="95" t="s">
        <v>2656</v>
      </c>
      <c r="F186" s="95"/>
      <c r="G186" s="121">
        <v>1039</v>
      </c>
      <c r="H186" s="277" t="s">
        <v>4011</v>
      </c>
      <c r="I186" s="102">
        <f t="shared" si="27"/>
        <v>0</v>
      </c>
      <c r="J186" s="103">
        <f t="shared" si="26"/>
        <v>1039</v>
      </c>
    </row>
    <row r="187" spans="2:10" ht="24" customHeight="1">
      <c r="B187" s="95" t="s">
        <v>1973</v>
      </c>
      <c r="C187" s="95" t="s">
        <v>1972</v>
      </c>
      <c r="D187" s="96" t="str">
        <f t="shared" si="25"/>
        <v>EE</v>
      </c>
      <c r="E187" s="95" t="s">
        <v>2095</v>
      </c>
      <c r="F187" s="95"/>
      <c r="G187" s="121">
        <v>1039</v>
      </c>
      <c r="H187" s="277" t="s">
        <v>4011</v>
      </c>
      <c r="I187" s="102">
        <f t="shared" si="27"/>
        <v>0</v>
      </c>
      <c r="J187" s="103">
        <f t="shared" si="26"/>
        <v>1039</v>
      </c>
    </row>
    <row r="188" spans="2:10" ht="24" customHeight="1">
      <c r="B188" s="95" t="s">
        <v>3677</v>
      </c>
      <c r="C188" s="95" t="s">
        <v>3770</v>
      </c>
      <c r="D188" s="96" t="str">
        <f t="shared" si="25"/>
        <v>EE</v>
      </c>
      <c r="E188" s="95" t="s">
        <v>3771</v>
      </c>
      <c r="F188" s="95"/>
      <c r="G188" s="121">
        <v>1039</v>
      </c>
      <c r="H188" s="277" t="s">
        <v>4011</v>
      </c>
      <c r="I188" s="102">
        <f t="shared" si="27"/>
        <v>0</v>
      </c>
      <c r="J188" s="103">
        <f t="shared" ref="J188" si="28">G188-G188*I188</f>
        <v>1039</v>
      </c>
    </row>
    <row r="189" spans="2:10" ht="24" customHeight="1">
      <c r="B189" s="95" t="s">
        <v>1974</v>
      </c>
      <c r="C189" s="95" t="s">
        <v>1975</v>
      </c>
      <c r="D189" s="96" t="str">
        <f t="shared" si="25"/>
        <v>EE</v>
      </c>
      <c r="E189" s="95" t="s">
        <v>2096</v>
      </c>
      <c r="F189" s="95"/>
      <c r="G189" s="121">
        <v>1039</v>
      </c>
      <c r="H189" s="277" t="s">
        <v>4011</v>
      </c>
      <c r="I189" s="102">
        <f t="shared" si="27"/>
        <v>0</v>
      </c>
      <c r="J189" s="103">
        <f t="shared" si="26"/>
        <v>1039</v>
      </c>
    </row>
    <row r="190" spans="2:10" ht="24" customHeight="1">
      <c r="B190" s="95" t="s">
        <v>558</v>
      </c>
      <c r="C190" s="95" t="s">
        <v>557</v>
      </c>
      <c r="D190" s="96" t="str">
        <f t="shared" si="25"/>
        <v>EE</v>
      </c>
      <c r="E190" s="95" t="s">
        <v>2657</v>
      </c>
      <c r="F190" s="95"/>
      <c r="G190" s="121">
        <v>1614</v>
      </c>
      <c r="H190" s="277" t="s">
        <v>4011</v>
      </c>
      <c r="I190" s="102">
        <f t="shared" si="27"/>
        <v>0</v>
      </c>
      <c r="J190" s="103">
        <f t="shared" si="26"/>
        <v>1614</v>
      </c>
    </row>
    <row r="191" spans="2:10" ht="24" customHeight="1">
      <c r="B191" s="95" t="s">
        <v>560</v>
      </c>
      <c r="C191" s="95" t="s">
        <v>559</v>
      </c>
      <c r="D191" s="96" t="str">
        <f t="shared" si="25"/>
        <v>EE</v>
      </c>
      <c r="E191" s="95" t="s">
        <v>2658</v>
      </c>
      <c r="F191" s="95"/>
      <c r="G191" s="121">
        <v>1614</v>
      </c>
      <c r="H191" s="277" t="s">
        <v>4011</v>
      </c>
      <c r="I191" s="102">
        <f t="shared" si="27"/>
        <v>0</v>
      </c>
      <c r="J191" s="103">
        <f t="shared" si="26"/>
        <v>1614</v>
      </c>
    </row>
    <row r="192" spans="2:10" ht="24" customHeight="1" thickBot="1">
      <c r="B192" s="108" t="s">
        <v>562</v>
      </c>
      <c r="C192" s="109" t="s">
        <v>561</v>
      </c>
      <c r="D192" s="110" t="str">
        <f t="shared" si="25"/>
        <v>EE</v>
      </c>
      <c r="E192" s="109" t="s">
        <v>2659</v>
      </c>
      <c r="F192" s="109"/>
      <c r="G192" s="122">
        <v>1614</v>
      </c>
      <c r="H192" s="278" t="s">
        <v>4011</v>
      </c>
      <c r="I192" s="111">
        <f t="shared" si="27"/>
        <v>0</v>
      </c>
      <c r="J192" s="112">
        <f t="shared" si="26"/>
        <v>1614</v>
      </c>
    </row>
    <row r="193" spans="2:10" ht="24" customHeight="1">
      <c r="B193" s="95" t="s">
        <v>516</v>
      </c>
      <c r="C193" s="95" t="s">
        <v>515</v>
      </c>
      <c r="D193" s="96" t="str">
        <f t="shared" si="25"/>
        <v>EE</v>
      </c>
      <c r="E193" s="95" t="s">
        <v>2660</v>
      </c>
      <c r="F193" s="95"/>
      <c r="G193" s="121">
        <v>565</v>
      </c>
      <c r="H193" s="277" t="s">
        <v>4011</v>
      </c>
      <c r="I193" s="102">
        <f t="shared" si="27"/>
        <v>0</v>
      </c>
      <c r="J193" s="103">
        <f t="shared" si="26"/>
        <v>565</v>
      </c>
    </row>
    <row r="194" spans="2:10" ht="24" customHeight="1">
      <c r="B194" s="95" t="s">
        <v>518</v>
      </c>
      <c r="C194" s="95" t="s">
        <v>517</v>
      </c>
      <c r="D194" s="96" t="str">
        <f t="shared" si="25"/>
        <v>EE</v>
      </c>
      <c r="E194" s="95" t="s">
        <v>2661</v>
      </c>
      <c r="F194" s="95"/>
      <c r="G194" s="121">
        <v>565</v>
      </c>
      <c r="H194" s="277" t="s">
        <v>4011</v>
      </c>
      <c r="I194" s="102">
        <f t="shared" si="27"/>
        <v>0</v>
      </c>
      <c r="J194" s="103">
        <f t="shared" si="26"/>
        <v>565</v>
      </c>
    </row>
    <row r="195" spans="2:10" ht="24" customHeight="1">
      <c r="B195" s="95" t="s">
        <v>528</v>
      </c>
      <c r="C195" s="95" t="s">
        <v>527</v>
      </c>
      <c r="D195" s="96" t="str">
        <f t="shared" si="25"/>
        <v>EE</v>
      </c>
      <c r="E195" s="95" t="s">
        <v>2662</v>
      </c>
      <c r="F195" s="95"/>
      <c r="G195" s="121">
        <v>702</v>
      </c>
      <c r="H195" s="277" t="s">
        <v>4011</v>
      </c>
      <c r="I195" s="102">
        <f t="shared" si="27"/>
        <v>0</v>
      </c>
      <c r="J195" s="103">
        <f t="shared" si="26"/>
        <v>702</v>
      </c>
    </row>
    <row r="196" spans="2:10" ht="24" customHeight="1">
      <c r="B196" s="95" t="s">
        <v>530</v>
      </c>
      <c r="C196" s="95" t="s">
        <v>529</v>
      </c>
      <c r="D196" s="96" t="str">
        <f t="shared" si="25"/>
        <v>EE</v>
      </c>
      <c r="E196" s="95" t="s">
        <v>2663</v>
      </c>
      <c r="F196" s="95"/>
      <c r="G196" s="121">
        <v>702</v>
      </c>
      <c r="H196" s="277" t="s">
        <v>4011</v>
      </c>
      <c r="I196" s="102">
        <f t="shared" si="27"/>
        <v>0</v>
      </c>
      <c r="J196" s="103">
        <f t="shared" si="26"/>
        <v>702</v>
      </c>
    </row>
    <row r="197" spans="2:10" ht="24" customHeight="1">
      <c r="B197" s="95" t="s">
        <v>532</v>
      </c>
      <c r="C197" s="95" t="s">
        <v>531</v>
      </c>
      <c r="D197" s="96" t="str">
        <f t="shared" si="25"/>
        <v>EE</v>
      </c>
      <c r="E197" s="95" t="s">
        <v>2664</v>
      </c>
      <c r="F197" s="95"/>
      <c r="G197" s="121">
        <v>702</v>
      </c>
      <c r="H197" s="277" t="s">
        <v>4011</v>
      </c>
      <c r="I197" s="102">
        <f t="shared" si="27"/>
        <v>0</v>
      </c>
      <c r="J197" s="103">
        <f t="shared" si="26"/>
        <v>702</v>
      </c>
    </row>
    <row r="198" spans="2:10" ht="24" customHeight="1">
      <c r="B198" s="95" t="s">
        <v>534</v>
      </c>
      <c r="C198" s="95" t="s">
        <v>533</v>
      </c>
      <c r="D198" s="96" t="str">
        <f t="shared" si="25"/>
        <v>EE</v>
      </c>
      <c r="E198" s="95" t="s">
        <v>2665</v>
      </c>
      <c r="F198" s="95"/>
      <c r="G198" s="121">
        <v>702</v>
      </c>
      <c r="H198" s="277" t="s">
        <v>4011</v>
      </c>
      <c r="I198" s="102">
        <f t="shared" si="27"/>
        <v>0</v>
      </c>
      <c r="J198" s="103">
        <f t="shared" si="26"/>
        <v>702</v>
      </c>
    </row>
    <row r="199" spans="2:10" ht="24" customHeight="1">
      <c r="B199" s="95" t="s">
        <v>544</v>
      </c>
      <c r="C199" s="95" t="s">
        <v>543</v>
      </c>
      <c r="D199" s="96" t="str">
        <f t="shared" si="25"/>
        <v>EE</v>
      </c>
      <c r="E199" s="95" t="s">
        <v>2666</v>
      </c>
      <c r="F199" s="95"/>
      <c r="G199" s="121">
        <v>852</v>
      </c>
      <c r="H199" s="277" t="s">
        <v>4011</v>
      </c>
      <c r="I199" s="102">
        <f t="shared" si="27"/>
        <v>0</v>
      </c>
      <c r="J199" s="103">
        <f t="shared" si="26"/>
        <v>852</v>
      </c>
    </row>
    <row r="200" spans="2:10" ht="24" customHeight="1">
      <c r="B200" s="95" t="s">
        <v>546</v>
      </c>
      <c r="C200" s="95" t="s">
        <v>545</v>
      </c>
      <c r="D200" s="96" t="str">
        <f t="shared" si="25"/>
        <v>EE</v>
      </c>
      <c r="E200" s="95" t="s">
        <v>2667</v>
      </c>
      <c r="F200" s="95"/>
      <c r="G200" s="121">
        <v>852</v>
      </c>
      <c r="H200" s="277" t="s">
        <v>4011</v>
      </c>
      <c r="I200" s="102">
        <f t="shared" si="27"/>
        <v>0</v>
      </c>
      <c r="J200" s="103">
        <f t="shared" si="26"/>
        <v>852</v>
      </c>
    </row>
    <row r="201" spans="2:10" ht="24" customHeight="1">
      <c r="B201" s="95" t="s">
        <v>548</v>
      </c>
      <c r="C201" s="95" t="s">
        <v>547</v>
      </c>
      <c r="D201" s="96" t="str">
        <f t="shared" si="25"/>
        <v>EE</v>
      </c>
      <c r="E201" s="95" t="s">
        <v>2668</v>
      </c>
      <c r="F201" s="95"/>
      <c r="G201" s="121">
        <v>852</v>
      </c>
      <c r="H201" s="277" t="s">
        <v>4011</v>
      </c>
      <c r="I201" s="102">
        <f t="shared" si="27"/>
        <v>0</v>
      </c>
      <c r="J201" s="103">
        <f t="shared" si="26"/>
        <v>852</v>
      </c>
    </row>
    <row r="202" spans="2:10" ht="24" customHeight="1">
      <c r="B202" s="95" t="s">
        <v>550</v>
      </c>
      <c r="C202" s="95" t="s">
        <v>549</v>
      </c>
      <c r="D202" s="96" t="str">
        <f t="shared" si="25"/>
        <v>EE</v>
      </c>
      <c r="E202" s="95" t="s">
        <v>2669</v>
      </c>
      <c r="F202" s="95"/>
      <c r="G202" s="121">
        <v>1095</v>
      </c>
      <c r="H202" s="277" t="s">
        <v>4011</v>
      </c>
      <c r="I202" s="102">
        <f t="shared" si="27"/>
        <v>0</v>
      </c>
      <c r="J202" s="103">
        <f t="shared" si="26"/>
        <v>1095</v>
      </c>
    </row>
    <row r="203" spans="2:10" ht="24" customHeight="1">
      <c r="B203" s="95" t="s">
        <v>552</v>
      </c>
      <c r="C203" s="95" t="s">
        <v>551</v>
      </c>
      <c r="D203" s="96" t="str">
        <f t="shared" si="25"/>
        <v>EE</v>
      </c>
      <c r="E203" s="95" t="s">
        <v>2670</v>
      </c>
      <c r="F203" s="95"/>
      <c r="G203" s="121">
        <v>1095</v>
      </c>
      <c r="H203" s="277" t="s">
        <v>4011</v>
      </c>
      <c r="I203" s="102">
        <f t="shared" si="27"/>
        <v>0</v>
      </c>
      <c r="J203" s="103">
        <f t="shared" si="26"/>
        <v>1095</v>
      </c>
    </row>
    <row r="204" spans="2:10" ht="24" customHeight="1">
      <c r="B204" s="95" t="s">
        <v>554</v>
      </c>
      <c r="C204" s="95" t="s">
        <v>553</v>
      </c>
      <c r="D204" s="96" t="str">
        <f t="shared" si="25"/>
        <v>EE</v>
      </c>
      <c r="E204" s="95" t="s">
        <v>2671</v>
      </c>
      <c r="F204" s="95"/>
      <c r="G204" s="121">
        <v>1095</v>
      </c>
      <c r="H204" s="277" t="s">
        <v>4011</v>
      </c>
      <c r="I204" s="102">
        <f t="shared" si="27"/>
        <v>0</v>
      </c>
      <c r="J204" s="103">
        <f t="shared" si="26"/>
        <v>1095</v>
      </c>
    </row>
    <row r="205" spans="2:10" ht="24" customHeight="1">
      <c r="B205" s="95" t="s">
        <v>556</v>
      </c>
      <c r="C205" s="95" t="s">
        <v>555</v>
      </c>
      <c r="D205" s="96" t="str">
        <f t="shared" si="25"/>
        <v>EE</v>
      </c>
      <c r="E205" s="95" t="s">
        <v>2672</v>
      </c>
      <c r="F205" s="95"/>
      <c r="G205" s="121">
        <v>1095</v>
      </c>
      <c r="H205" s="277" t="s">
        <v>4011</v>
      </c>
      <c r="I205" s="102">
        <f t="shared" si="27"/>
        <v>0</v>
      </c>
      <c r="J205" s="103">
        <f t="shared" si="26"/>
        <v>1095</v>
      </c>
    </row>
    <row r="206" spans="2:10" ht="24" customHeight="1">
      <c r="B206" s="95" t="s">
        <v>564</v>
      </c>
      <c r="C206" s="95" t="s">
        <v>563</v>
      </c>
      <c r="D206" s="96" t="str">
        <f t="shared" si="25"/>
        <v>EE</v>
      </c>
      <c r="E206" s="95" t="s">
        <v>2673</v>
      </c>
      <c r="F206" s="95"/>
      <c r="G206" s="121">
        <v>1692</v>
      </c>
      <c r="H206" s="277" t="s">
        <v>4011</v>
      </c>
      <c r="I206" s="102">
        <f t="shared" si="27"/>
        <v>0</v>
      </c>
      <c r="J206" s="103">
        <f t="shared" si="26"/>
        <v>1692</v>
      </c>
    </row>
    <row r="207" spans="2:10" ht="24" customHeight="1">
      <c r="B207" s="95" t="s">
        <v>566</v>
      </c>
      <c r="C207" s="95" t="s">
        <v>565</v>
      </c>
      <c r="D207" s="96" t="str">
        <f t="shared" si="25"/>
        <v>EE</v>
      </c>
      <c r="E207" s="95" t="s">
        <v>2674</v>
      </c>
      <c r="F207" s="95"/>
      <c r="G207" s="121">
        <v>1692</v>
      </c>
      <c r="H207" s="277" t="s">
        <v>4011</v>
      </c>
      <c r="I207" s="102">
        <f t="shared" si="27"/>
        <v>0</v>
      </c>
      <c r="J207" s="103">
        <f t="shared" si="26"/>
        <v>1692</v>
      </c>
    </row>
    <row r="208" spans="2:10" ht="24" customHeight="1">
      <c r="B208" s="95" t="s">
        <v>568</v>
      </c>
      <c r="C208" s="95" t="s">
        <v>567</v>
      </c>
      <c r="D208" s="96" t="str">
        <f t="shared" si="25"/>
        <v>EE</v>
      </c>
      <c r="E208" s="95" t="s">
        <v>2675</v>
      </c>
      <c r="F208" s="95"/>
      <c r="G208" s="121">
        <v>1692</v>
      </c>
      <c r="H208" s="277" t="s">
        <v>4011</v>
      </c>
      <c r="I208" s="102">
        <f t="shared" si="27"/>
        <v>0</v>
      </c>
      <c r="J208" s="103">
        <f t="shared" si="26"/>
        <v>1692</v>
      </c>
    </row>
    <row r="209" spans="2:10" ht="24" customHeight="1">
      <c r="B209" s="95" t="s">
        <v>570</v>
      </c>
      <c r="C209" s="95" t="s">
        <v>569</v>
      </c>
      <c r="D209" s="96" t="str">
        <f t="shared" si="25"/>
        <v>EE</v>
      </c>
      <c r="E209" s="95" t="s">
        <v>2676</v>
      </c>
      <c r="F209" s="95"/>
      <c r="G209" s="121">
        <v>1692</v>
      </c>
      <c r="H209" s="277" t="s">
        <v>4011</v>
      </c>
      <c r="I209" s="102">
        <f t="shared" si="27"/>
        <v>0</v>
      </c>
      <c r="J209" s="103">
        <f t="shared" si="26"/>
        <v>1692</v>
      </c>
    </row>
    <row r="210" spans="2:10" ht="24" customHeight="1" thickBot="1">
      <c r="B210" s="95" t="s">
        <v>572</v>
      </c>
      <c r="C210" s="95" t="s">
        <v>571</v>
      </c>
      <c r="D210" s="96" t="str">
        <f t="shared" si="25"/>
        <v>EE</v>
      </c>
      <c r="E210" s="95" t="s">
        <v>2677</v>
      </c>
      <c r="F210" s="95"/>
      <c r="G210" s="121">
        <v>1692</v>
      </c>
      <c r="H210" s="277" t="s">
        <v>4011</v>
      </c>
      <c r="I210" s="102">
        <f t="shared" si="27"/>
        <v>0</v>
      </c>
      <c r="J210" s="103">
        <f t="shared" si="26"/>
        <v>1692</v>
      </c>
    </row>
    <row r="211" spans="2:10" ht="27.75" customHeight="1" thickBot="1">
      <c r="B211" s="56"/>
      <c r="C211" s="75"/>
      <c r="D211" s="218" t="s">
        <v>1853</v>
      </c>
      <c r="E211" s="75" t="s">
        <v>2098</v>
      </c>
      <c r="F211" s="73"/>
      <c r="G211" s="119"/>
      <c r="H211" s="72" t="s">
        <v>1996</v>
      </c>
      <c r="I211" s="63"/>
      <c r="J211" s="60"/>
    </row>
    <row r="212" spans="2:10" ht="24" customHeight="1">
      <c r="B212" s="95" t="s">
        <v>1871</v>
      </c>
      <c r="C212" s="95" t="s">
        <v>574</v>
      </c>
      <c r="D212" s="96" t="str">
        <f t="shared" ref="D212:D267" si="29">$D$211</f>
        <v>STER 300</v>
      </c>
      <c r="E212" s="95" t="s">
        <v>2099</v>
      </c>
      <c r="F212" s="95"/>
      <c r="G212" s="121">
        <v>10912</v>
      </c>
      <c r="H212" s="277" t="s">
        <v>4011</v>
      </c>
      <c r="I212" s="102">
        <f t="shared" ref="I212:I267" si="30">$I$211</f>
        <v>0</v>
      </c>
      <c r="J212" s="103">
        <f t="shared" ref="J212:J267" si="31">G212-G212*I212</f>
        <v>10912</v>
      </c>
    </row>
    <row r="213" spans="2:10" ht="24" customHeight="1">
      <c r="B213" s="95" t="s">
        <v>1946</v>
      </c>
      <c r="C213" s="95" t="s">
        <v>575</v>
      </c>
      <c r="D213" s="96" t="str">
        <f t="shared" si="29"/>
        <v>STER 300</v>
      </c>
      <c r="E213" s="95" t="s">
        <v>2100</v>
      </c>
      <c r="F213" s="95"/>
      <c r="G213" s="121">
        <v>12874</v>
      </c>
      <c r="H213" s="277" t="s">
        <v>4011</v>
      </c>
      <c r="I213" s="102">
        <f t="shared" si="30"/>
        <v>0</v>
      </c>
      <c r="J213" s="103">
        <f t="shared" si="31"/>
        <v>12874</v>
      </c>
    </row>
    <row r="214" spans="2:10" ht="24" customHeight="1">
      <c r="B214" s="95" t="s">
        <v>1872</v>
      </c>
      <c r="C214" s="95" t="s">
        <v>576</v>
      </c>
      <c r="D214" s="96" t="str">
        <f t="shared" si="29"/>
        <v>STER 300</v>
      </c>
      <c r="E214" s="95" t="s">
        <v>2101</v>
      </c>
      <c r="F214" s="95"/>
      <c r="G214" s="121">
        <v>12253</v>
      </c>
      <c r="H214" s="277" t="s">
        <v>4011</v>
      </c>
      <c r="I214" s="102">
        <f t="shared" si="30"/>
        <v>0</v>
      </c>
      <c r="J214" s="103">
        <f t="shared" si="31"/>
        <v>12253</v>
      </c>
    </row>
    <row r="215" spans="2:10" ht="24" customHeight="1">
      <c r="B215" s="95" t="s">
        <v>1947</v>
      </c>
      <c r="C215" s="95" t="s">
        <v>577</v>
      </c>
      <c r="D215" s="96" t="str">
        <f t="shared" si="29"/>
        <v>STER 300</v>
      </c>
      <c r="E215" s="95" t="s">
        <v>2102</v>
      </c>
      <c r="F215" s="95"/>
      <c r="G215" s="121">
        <v>2504</v>
      </c>
      <c r="H215" s="95"/>
      <c r="I215" s="102">
        <f t="shared" si="30"/>
        <v>0</v>
      </c>
      <c r="J215" s="103">
        <f t="shared" si="31"/>
        <v>2504</v>
      </c>
    </row>
    <row r="216" spans="2:10" ht="24" customHeight="1">
      <c r="B216" s="95" t="s">
        <v>1948</v>
      </c>
      <c r="C216" s="95" t="s">
        <v>578</v>
      </c>
      <c r="D216" s="96" t="str">
        <f t="shared" si="29"/>
        <v>STER 300</v>
      </c>
      <c r="E216" s="95" t="s">
        <v>2103</v>
      </c>
      <c r="F216" s="95"/>
      <c r="G216" s="121">
        <v>2889</v>
      </c>
      <c r="H216" s="95"/>
      <c r="I216" s="102">
        <f t="shared" si="30"/>
        <v>0</v>
      </c>
      <c r="J216" s="103">
        <f t="shared" si="31"/>
        <v>2889</v>
      </c>
    </row>
    <row r="217" spans="2:10" ht="24" customHeight="1">
      <c r="B217" s="95" t="s">
        <v>1949</v>
      </c>
      <c r="C217" s="95" t="s">
        <v>579</v>
      </c>
      <c r="D217" s="96" t="str">
        <f t="shared" si="29"/>
        <v>STER 300</v>
      </c>
      <c r="E217" s="95" t="s">
        <v>2104</v>
      </c>
      <c r="F217" s="95"/>
      <c r="G217" s="121">
        <v>3418</v>
      </c>
      <c r="H217" s="95"/>
      <c r="I217" s="102">
        <f t="shared" si="30"/>
        <v>0</v>
      </c>
      <c r="J217" s="103">
        <f t="shared" si="31"/>
        <v>3418</v>
      </c>
    </row>
    <row r="218" spans="2:10" ht="24" customHeight="1">
      <c r="B218" s="95" t="s">
        <v>1873</v>
      </c>
      <c r="C218" s="95" t="s">
        <v>580</v>
      </c>
      <c r="D218" s="96" t="str">
        <f t="shared" si="29"/>
        <v>STER 300</v>
      </c>
      <c r="E218" s="95" t="s">
        <v>2105</v>
      </c>
      <c r="F218" s="95"/>
      <c r="G218" s="121">
        <v>4662</v>
      </c>
      <c r="H218" s="95"/>
      <c r="I218" s="102">
        <f t="shared" si="30"/>
        <v>0</v>
      </c>
      <c r="J218" s="103">
        <f t="shared" si="31"/>
        <v>4662</v>
      </c>
    </row>
    <row r="219" spans="2:10" ht="24" customHeight="1">
      <c r="B219" s="95" t="s">
        <v>1950</v>
      </c>
      <c r="C219" s="95" t="s">
        <v>581</v>
      </c>
      <c r="D219" s="96" t="str">
        <f t="shared" si="29"/>
        <v>STER 300</v>
      </c>
      <c r="E219" s="95" t="s">
        <v>2106</v>
      </c>
      <c r="F219" s="95"/>
      <c r="G219" s="121">
        <v>2931</v>
      </c>
      <c r="H219" s="95"/>
      <c r="I219" s="102">
        <f t="shared" si="30"/>
        <v>0</v>
      </c>
      <c r="J219" s="103">
        <f t="shared" si="31"/>
        <v>2931</v>
      </c>
    </row>
    <row r="220" spans="2:10" ht="24" customHeight="1">
      <c r="B220" s="95" t="s">
        <v>1951</v>
      </c>
      <c r="C220" s="95" t="s">
        <v>582</v>
      </c>
      <c r="D220" s="96" t="str">
        <f t="shared" si="29"/>
        <v>STER 300</v>
      </c>
      <c r="E220" s="95" t="s">
        <v>2107</v>
      </c>
      <c r="F220" s="95"/>
      <c r="G220" s="121">
        <v>3499</v>
      </c>
      <c r="H220" s="95"/>
      <c r="I220" s="102">
        <f t="shared" si="30"/>
        <v>0</v>
      </c>
      <c r="J220" s="103">
        <f t="shared" si="31"/>
        <v>3499</v>
      </c>
    </row>
    <row r="221" spans="2:10" ht="24" customHeight="1">
      <c r="B221" s="95" t="s">
        <v>1874</v>
      </c>
      <c r="C221" s="95" t="s">
        <v>583</v>
      </c>
      <c r="D221" s="96" t="str">
        <f t="shared" si="29"/>
        <v>STER 300</v>
      </c>
      <c r="E221" s="95" t="s">
        <v>2108</v>
      </c>
      <c r="F221" s="95"/>
      <c r="G221" s="121">
        <v>4056</v>
      </c>
      <c r="H221" s="95"/>
      <c r="I221" s="102">
        <f t="shared" si="30"/>
        <v>0</v>
      </c>
      <c r="J221" s="103">
        <f t="shared" si="31"/>
        <v>4056</v>
      </c>
    </row>
    <row r="222" spans="2:10" ht="24" customHeight="1">
      <c r="B222" s="95" t="s">
        <v>1875</v>
      </c>
      <c r="C222" s="95" t="s">
        <v>584</v>
      </c>
      <c r="D222" s="96" t="str">
        <f t="shared" si="29"/>
        <v>STER 300</v>
      </c>
      <c r="E222" s="95" t="s">
        <v>2109</v>
      </c>
      <c r="F222" s="95"/>
      <c r="G222" s="121">
        <v>6211</v>
      </c>
      <c r="H222" s="95"/>
      <c r="I222" s="102">
        <f t="shared" si="30"/>
        <v>0</v>
      </c>
      <c r="J222" s="103">
        <f t="shared" si="31"/>
        <v>6211</v>
      </c>
    </row>
    <row r="223" spans="2:10" ht="24" customHeight="1">
      <c r="B223" s="95" t="s">
        <v>1876</v>
      </c>
      <c r="C223" s="95" t="s">
        <v>585</v>
      </c>
      <c r="D223" s="96" t="str">
        <f t="shared" si="29"/>
        <v>STER 300</v>
      </c>
      <c r="E223" s="95" t="s">
        <v>2110</v>
      </c>
      <c r="F223" s="95"/>
      <c r="G223" s="121">
        <v>3389</v>
      </c>
      <c r="H223" s="95"/>
      <c r="I223" s="102">
        <f t="shared" si="30"/>
        <v>0</v>
      </c>
      <c r="J223" s="103">
        <f t="shared" si="31"/>
        <v>3389</v>
      </c>
    </row>
    <row r="224" spans="2:10" ht="24" customHeight="1">
      <c r="B224" s="95" t="s">
        <v>1877</v>
      </c>
      <c r="C224" s="95" t="s">
        <v>586</v>
      </c>
      <c r="D224" s="96" t="str">
        <f t="shared" si="29"/>
        <v>STER 300</v>
      </c>
      <c r="E224" s="95" t="s">
        <v>2111</v>
      </c>
      <c r="F224" s="95"/>
      <c r="G224" s="121">
        <v>4660</v>
      </c>
      <c r="H224" s="95"/>
      <c r="I224" s="102">
        <f t="shared" si="30"/>
        <v>0</v>
      </c>
      <c r="J224" s="103">
        <f t="shared" si="31"/>
        <v>4660</v>
      </c>
    </row>
    <row r="225" spans="2:10" ht="24" customHeight="1">
      <c r="B225" s="95" t="s">
        <v>1952</v>
      </c>
      <c r="C225" s="95" t="s">
        <v>587</v>
      </c>
      <c r="D225" s="96" t="str">
        <f t="shared" si="29"/>
        <v>STER 300</v>
      </c>
      <c r="E225" s="95" t="s">
        <v>2112</v>
      </c>
      <c r="F225" s="95"/>
      <c r="G225" s="121">
        <v>5559</v>
      </c>
      <c r="H225" s="95"/>
      <c r="I225" s="102">
        <f t="shared" si="30"/>
        <v>0</v>
      </c>
      <c r="J225" s="103">
        <f t="shared" si="31"/>
        <v>5559</v>
      </c>
    </row>
    <row r="226" spans="2:10" ht="24" customHeight="1">
      <c r="B226" s="95" t="s">
        <v>1953</v>
      </c>
      <c r="C226" s="95" t="s">
        <v>588</v>
      </c>
      <c r="D226" s="96" t="str">
        <f t="shared" si="29"/>
        <v>STER 300</v>
      </c>
      <c r="E226" s="95" t="s">
        <v>2113</v>
      </c>
      <c r="F226" s="95"/>
      <c r="G226" s="121">
        <v>8504</v>
      </c>
      <c r="H226" s="95"/>
      <c r="I226" s="102">
        <f t="shared" si="30"/>
        <v>0</v>
      </c>
      <c r="J226" s="103">
        <f t="shared" si="31"/>
        <v>8504</v>
      </c>
    </row>
    <row r="227" spans="2:10" ht="24" customHeight="1">
      <c r="B227" s="95" t="s">
        <v>1954</v>
      </c>
      <c r="C227" s="95" t="s">
        <v>589</v>
      </c>
      <c r="D227" s="96" t="str">
        <f t="shared" si="29"/>
        <v>STER 300</v>
      </c>
      <c r="E227" s="95" t="s">
        <v>2114</v>
      </c>
      <c r="F227" s="95"/>
      <c r="G227" s="121">
        <v>4190</v>
      </c>
      <c r="H227" s="95"/>
      <c r="I227" s="102">
        <f t="shared" si="30"/>
        <v>0</v>
      </c>
      <c r="J227" s="103">
        <f t="shared" si="31"/>
        <v>4190</v>
      </c>
    </row>
    <row r="228" spans="2:10" ht="24" customHeight="1">
      <c r="B228" s="95" t="s">
        <v>591</v>
      </c>
      <c r="C228" s="95" t="s">
        <v>590</v>
      </c>
      <c r="D228" s="96" t="str">
        <f t="shared" si="29"/>
        <v>STER 300</v>
      </c>
      <c r="E228" s="95" t="s">
        <v>2115</v>
      </c>
      <c r="F228" s="95"/>
      <c r="G228" s="121">
        <v>6249</v>
      </c>
      <c r="H228" s="95"/>
      <c r="I228" s="102">
        <f t="shared" si="30"/>
        <v>0</v>
      </c>
      <c r="J228" s="103">
        <f t="shared" si="31"/>
        <v>6249</v>
      </c>
    </row>
    <row r="229" spans="2:10" ht="24" customHeight="1">
      <c r="B229" s="95" t="s">
        <v>1878</v>
      </c>
      <c r="C229" s="95" t="s">
        <v>592</v>
      </c>
      <c r="D229" s="96" t="str">
        <f t="shared" si="29"/>
        <v>STER 300</v>
      </c>
      <c r="E229" s="95" t="s">
        <v>2116</v>
      </c>
      <c r="F229" s="95"/>
      <c r="G229" s="121">
        <v>7597</v>
      </c>
      <c r="H229" s="95"/>
      <c r="I229" s="102">
        <f t="shared" si="30"/>
        <v>0</v>
      </c>
      <c r="J229" s="103">
        <f t="shared" si="31"/>
        <v>7597</v>
      </c>
    </row>
    <row r="230" spans="2:10" ht="24" customHeight="1">
      <c r="B230" s="95" t="s">
        <v>1879</v>
      </c>
      <c r="C230" s="95" t="s">
        <v>593</v>
      </c>
      <c r="D230" s="96" t="str">
        <f t="shared" si="29"/>
        <v>STER 300</v>
      </c>
      <c r="E230" s="95" t="s">
        <v>2117</v>
      </c>
      <c r="F230" s="95"/>
      <c r="G230" s="121">
        <v>10026</v>
      </c>
      <c r="H230" s="95"/>
      <c r="I230" s="102">
        <f t="shared" si="30"/>
        <v>0</v>
      </c>
      <c r="J230" s="103">
        <f t="shared" si="31"/>
        <v>10026</v>
      </c>
    </row>
    <row r="231" spans="2:10" ht="24" customHeight="1">
      <c r="B231" s="95" t="s">
        <v>1880</v>
      </c>
      <c r="C231" s="95" t="s">
        <v>594</v>
      </c>
      <c r="D231" s="96" t="str">
        <f t="shared" si="29"/>
        <v>STER 300</v>
      </c>
      <c r="E231" s="95" t="s">
        <v>2118</v>
      </c>
      <c r="F231" s="95"/>
      <c r="G231" s="121">
        <v>5114</v>
      </c>
      <c r="H231" s="277" t="s">
        <v>4011</v>
      </c>
      <c r="I231" s="102">
        <f t="shared" si="30"/>
        <v>0</v>
      </c>
      <c r="J231" s="103">
        <f t="shared" si="31"/>
        <v>5114</v>
      </c>
    </row>
    <row r="232" spans="2:10" ht="24" customHeight="1">
      <c r="B232" s="95" t="s">
        <v>1881</v>
      </c>
      <c r="C232" s="95" t="s">
        <v>595</v>
      </c>
      <c r="D232" s="96" t="str">
        <f t="shared" si="29"/>
        <v>STER 300</v>
      </c>
      <c r="E232" s="95" t="s">
        <v>2119</v>
      </c>
      <c r="F232" s="95"/>
      <c r="G232" s="121">
        <v>7355</v>
      </c>
      <c r="H232" s="277" t="s">
        <v>4011</v>
      </c>
      <c r="I232" s="102">
        <f t="shared" si="30"/>
        <v>0</v>
      </c>
      <c r="J232" s="103">
        <f t="shared" si="31"/>
        <v>7355</v>
      </c>
    </row>
    <row r="233" spans="2:10" ht="24" customHeight="1">
      <c r="B233" s="95" t="s">
        <v>1882</v>
      </c>
      <c r="C233" s="95" t="s">
        <v>596</v>
      </c>
      <c r="D233" s="96" t="str">
        <f t="shared" si="29"/>
        <v>STER 300</v>
      </c>
      <c r="E233" s="95" t="s">
        <v>2120</v>
      </c>
      <c r="F233" s="95"/>
      <c r="G233" s="121">
        <v>8915</v>
      </c>
      <c r="H233" s="277" t="s">
        <v>4011</v>
      </c>
      <c r="I233" s="102">
        <f t="shared" si="30"/>
        <v>0</v>
      </c>
      <c r="J233" s="103">
        <f t="shared" si="31"/>
        <v>8915</v>
      </c>
    </row>
    <row r="234" spans="2:10" ht="24" customHeight="1">
      <c r="B234" s="95" t="s">
        <v>598</v>
      </c>
      <c r="C234" s="95" t="s">
        <v>597</v>
      </c>
      <c r="D234" s="96" t="str">
        <f t="shared" si="29"/>
        <v>STER 300</v>
      </c>
      <c r="E234" s="95" t="s">
        <v>2121</v>
      </c>
      <c r="F234" s="95"/>
      <c r="G234" s="121">
        <v>11451</v>
      </c>
      <c r="H234" s="277" t="s">
        <v>4011</v>
      </c>
      <c r="I234" s="102">
        <f t="shared" si="30"/>
        <v>0</v>
      </c>
      <c r="J234" s="103">
        <f t="shared" si="31"/>
        <v>11451</v>
      </c>
    </row>
    <row r="235" spans="2:10" ht="24" customHeight="1">
      <c r="B235" s="95" t="s">
        <v>1955</v>
      </c>
      <c r="C235" s="95" t="s">
        <v>599</v>
      </c>
      <c r="D235" s="96" t="str">
        <f t="shared" si="29"/>
        <v>STER 300</v>
      </c>
      <c r="E235" s="95" t="s">
        <v>2122</v>
      </c>
      <c r="F235" s="95"/>
      <c r="G235" s="121">
        <v>5528</v>
      </c>
      <c r="H235" s="277" t="s">
        <v>4011</v>
      </c>
      <c r="I235" s="102">
        <f t="shared" si="30"/>
        <v>0</v>
      </c>
      <c r="J235" s="103">
        <f t="shared" si="31"/>
        <v>5528</v>
      </c>
    </row>
    <row r="236" spans="2:10" ht="24" customHeight="1">
      <c r="B236" s="95" t="s">
        <v>1956</v>
      </c>
      <c r="C236" s="95" t="s">
        <v>600</v>
      </c>
      <c r="D236" s="96" t="str">
        <f t="shared" si="29"/>
        <v>STER 300</v>
      </c>
      <c r="E236" s="95" t="s">
        <v>2123</v>
      </c>
      <c r="F236" s="95"/>
      <c r="G236" s="121">
        <v>7831</v>
      </c>
      <c r="H236" s="277" t="s">
        <v>4011</v>
      </c>
      <c r="I236" s="102">
        <f t="shared" si="30"/>
        <v>0</v>
      </c>
      <c r="J236" s="103">
        <f t="shared" si="31"/>
        <v>7831</v>
      </c>
    </row>
    <row r="237" spans="2:10" ht="24" customHeight="1">
      <c r="B237" s="95" t="s">
        <v>1883</v>
      </c>
      <c r="C237" s="95" t="s">
        <v>601</v>
      </c>
      <c r="D237" s="96" t="str">
        <f t="shared" si="29"/>
        <v>STER 300</v>
      </c>
      <c r="E237" s="95" t="s">
        <v>2124</v>
      </c>
      <c r="F237" s="95"/>
      <c r="G237" s="121">
        <v>9541</v>
      </c>
      <c r="H237" s="277" t="s">
        <v>4011</v>
      </c>
      <c r="I237" s="102">
        <f t="shared" si="30"/>
        <v>0</v>
      </c>
      <c r="J237" s="103">
        <f t="shared" si="31"/>
        <v>9541</v>
      </c>
    </row>
    <row r="238" spans="2:10" ht="24" customHeight="1" thickBot="1">
      <c r="B238" s="108" t="s">
        <v>1884</v>
      </c>
      <c r="C238" s="109" t="s">
        <v>602</v>
      </c>
      <c r="D238" s="110" t="str">
        <f t="shared" si="29"/>
        <v>STER 300</v>
      </c>
      <c r="E238" s="109" t="s">
        <v>2125</v>
      </c>
      <c r="F238" s="109"/>
      <c r="G238" s="122">
        <v>12391</v>
      </c>
      <c r="H238" s="278" t="s">
        <v>4011</v>
      </c>
      <c r="I238" s="111">
        <f t="shared" si="30"/>
        <v>0</v>
      </c>
      <c r="J238" s="112">
        <f t="shared" si="31"/>
        <v>12391</v>
      </c>
    </row>
    <row r="239" spans="2:10" ht="24" customHeight="1">
      <c r="B239" s="95" t="s">
        <v>604</v>
      </c>
      <c r="C239" s="95" t="s">
        <v>603</v>
      </c>
      <c r="D239" s="96" t="str">
        <f t="shared" si="29"/>
        <v>STER 300</v>
      </c>
      <c r="E239" s="95" t="s">
        <v>2126</v>
      </c>
      <c r="F239" s="95"/>
      <c r="G239" s="121">
        <v>7291</v>
      </c>
      <c r="H239" s="277" t="s">
        <v>4011</v>
      </c>
      <c r="I239" s="102">
        <f t="shared" si="30"/>
        <v>0</v>
      </c>
      <c r="J239" s="103">
        <f t="shared" si="31"/>
        <v>7291</v>
      </c>
    </row>
    <row r="240" spans="2:10" ht="24" customHeight="1">
      <c r="B240" s="95" t="s">
        <v>606</v>
      </c>
      <c r="C240" s="95" t="s">
        <v>605</v>
      </c>
      <c r="D240" s="96" t="str">
        <f t="shared" si="29"/>
        <v>STER 300</v>
      </c>
      <c r="E240" s="95" t="s">
        <v>2127</v>
      </c>
      <c r="F240" s="95"/>
      <c r="G240" s="121">
        <v>9097</v>
      </c>
      <c r="H240" s="277" t="s">
        <v>4011</v>
      </c>
      <c r="I240" s="102">
        <f t="shared" si="30"/>
        <v>0</v>
      </c>
      <c r="J240" s="103">
        <f t="shared" si="31"/>
        <v>9097</v>
      </c>
    </row>
    <row r="241" spans="2:10" ht="24" customHeight="1">
      <c r="B241" s="95" t="s">
        <v>608</v>
      </c>
      <c r="C241" s="95" t="s">
        <v>607</v>
      </c>
      <c r="D241" s="96" t="str">
        <f t="shared" si="29"/>
        <v>STER 300</v>
      </c>
      <c r="E241" s="95" t="s">
        <v>2128</v>
      </c>
      <c r="F241" s="95"/>
      <c r="G241" s="121">
        <v>12368</v>
      </c>
      <c r="H241" s="277" t="s">
        <v>4011</v>
      </c>
      <c r="I241" s="102">
        <f t="shared" si="30"/>
        <v>0</v>
      </c>
      <c r="J241" s="103">
        <f t="shared" si="31"/>
        <v>12368</v>
      </c>
    </row>
    <row r="242" spans="2:10" ht="24" customHeight="1">
      <c r="B242" s="95" t="s">
        <v>610</v>
      </c>
      <c r="C242" s="95" t="s">
        <v>609</v>
      </c>
      <c r="D242" s="96" t="str">
        <f t="shared" si="29"/>
        <v>STER 300</v>
      </c>
      <c r="E242" s="95" t="s">
        <v>2129</v>
      </c>
      <c r="F242" s="95"/>
      <c r="G242" s="121">
        <v>8426</v>
      </c>
      <c r="H242" s="277" t="s">
        <v>4011</v>
      </c>
      <c r="I242" s="102">
        <f t="shared" si="30"/>
        <v>0</v>
      </c>
      <c r="J242" s="103">
        <f t="shared" si="31"/>
        <v>8426</v>
      </c>
    </row>
    <row r="243" spans="2:10" ht="24" customHeight="1">
      <c r="B243" s="95" t="s">
        <v>612</v>
      </c>
      <c r="C243" s="95" t="s">
        <v>611</v>
      </c>
      <c r="D243" s="96" t="str">
        <f t="shared" si="29"/>
        <v>STER 300</v>
      </c>
      <c r="E243" s="95" t="s">
        <v>2130</v>
      </c>
      <c r="F243" s="95"/>
      <c r="G243" s="121">
        <v>10549</v>
      </c>
      <c r="H243" s="277" t="s">
        <v>4011</v>
      </c>
      <c r="I243" s="102">
        <f t="shared" si="30"/>
        <v>0</v>
      </c>
      <c r="J243" s="103">
        <f t="shared" si="31"/>
        <v>10549</v>
      </c>
    </row>
    <row r="244" spans="2:10" ht="24" customHeight="1">
      <c r="B244" s="95" t="s">
        <v>614</v>
      </c>
      <c r="C244" s="95" t="s">
        <v>613</v>
      </c>
      <c r="D244" s="96" t="str">
        <f t="shared" si="29"/>
        <v>STER 300</v>
      </c>
      <c r="E244" s="95" t="s">
        <v>2131</v>
      </c>
      <c r="F244" s="95"/>
      <c r="G244" s="121">
        <v>14403</v>
      </c>
      <c r="H244" s="277" t="s">
        <v>4011</v>
      </c>
      <c r="I244" s="102">
        <f t="shared" si="30"/>
        <v>0</v>
      </c>
      <c r="J244" s="103">
        <f t="shared" si="31"/>
        <v>14403</v>
      </c>
    </row>
    <row r="245" spans="2:10" ht="24" customHeight="1">
      <c r="B245" s="95" t="s">
        <v>616</v>
      </c>
      <c r="C245" s="95" t="s">
        <v>615</v>
      </c>
      <c r="D245" s="96" t="str">
        <f t="shared" si="29"/>
        <v>STER 300</v>
      </c>
      <c r="E245" s="95" t="s">
        <v>2132</v>
      </c>
      <c r="F245" s="95"/>
      <c r="G245" s="121">
        <v>10135</v>
      </c>
      <c r="H245" s="277" t="s">
        <v>4011</v>
      </c>
      <c r="I245" s="102">
        <f t="shared" si="30"/>
        <v>0</v>
      </c>
      <c r="J245" s="103">
        <f t="shared" si="31"/>
        <v>10135</v>
      </c>
    </row>
    <row r="246" spans="2:10" ht="24" customHeight="1">
      <c r="B246" s="95" t="s">
        <v>618</v>
      </c>
      <c r="C246" s="95" t="s">
        <v>617</v>
      </c>
      <c r="D246" s="96" t="str">
        <f t="shared" si="29"/>
        <v>STER 300</v>
      </c>
      <c r="E246" s="95" t="s">
        <v>2133</v>
      </c>
      <c r="F246" s="95"/>
      <c r="G246" s="121">
        <v>12234</v>
      </c>
      <c r="H246" s="277" t="s">
        <v>4011</v>
      </c>
      <c r="I246" s="102">
        <f t="shared" si="30"/>
        <v>0</v>
      </c>
      <c r="J246" s="103">
        <f t="shared" si="31"/>
        <v>12234</v>
      </c>
    </row>
    <row r="247" spans="2:10" ht="24" customHeight="1">
      <c r="B247" s="95" t="s">
        <v>620</v>
      </c>
      <c r="C247" s="95" t="s">
        <v>619</v>
      </c>
      <c r="D247" s="96" t="str">
        <f t="shared" si="29"/>
        <v>STER 300</v>
      </c>
      <c r="E247" s="95" t="s">
        <v>2134</v>
      </c>
      <c r="F247" s="95"/>
      <c r="G247" s="121">
        <v>17079</v>
      </c>
      <c r="H247" s="277" t="s">
        <v>4011</v>
      </c>
      <c r="I247" s="102">
        <f t="shared" si="30"/>
        <v>0</v>
      </c>
      <c r="J247" s="103">
        <f t="shared" si="31"/>
        <v>17079</v>
      </c>
    </row>
    <row r="248" spans="2:10" ht="24" customHeight="1">
      <c r="B248" s="95" t="s">
        <v>622</v>
      </c>
      <c r="C248" s="95" t="s">
        <v>621</v>
      </c>
      <c r="D248" s="96" t="str">
        <f t="shared" si="29"/>
        <v>STER 300</v>
      </c>
      <c r="E248" s="95" t="s">
        <v>2135</v>
      </c>
      <c r="F248" s="95"/>
      <c r="G248" s="121">
        <v>11135</v>
      </c>
      <c r="H248" s="277" t="s">
        <v>4011</v>
      </c>
      <c r="I248" s="102">
        <f t="shared" si="30"/>
        <v>0</v>
      </c>
      <c r="J248" s="103">
        <f t="shared" si="31"/>
        <v>11135</v>
      </c>
    </row>
    <row r="249" spans="2:10" ht="24" customHeight="1">
      <c r="B249" s="95" t="s">
        <v>624</v>
      </c>
      <c r="C249" s="95" t="s">
        <v>623</v>
      </c>
      <c r="D249" s="96" t="str">
        <f t="shared" si="29"/>
        <v>STER 300</v>
      </c>
      <c r="E249" s="95" t="s">
        <v>2136</v>
      </c>
      <c r="F249" s="95"/>
      <c r="G249" s="121">
        <v>13953</v>
      </c>
      <c r="H249" s="277" t="s">
        <v>4011</v>
      </c>
      <c r="I249" s="102">
        <f t="shared" si="30"/>
        <v>0</v>
      </c>
      <c r="J249" s="103">
        <f t="shared" si="31"/>
        <v>13953</v>
      </c>
    </row>
    <row r="250" spans="2:10" ht="24" customHeight="1">
      <c r="B250" s="95" t="s">
        <v>626</v>
      </c>
      <c r="C250" s="95" t="s">
        <v>625</v>
      </c>
      <c r="D250" s="96" t="str">
        <f t="shared" si="29"/>
        <v>STER 300</v>
      </c>
      <c r="E250" s="95" t="s">
        <v>2137</v>
      </c>
      <c r="F250" s="95"/>
      <c r="G250" s="121">
        <v>19129</v>
      </c>
      <c r="H250" s="277" t="s">
        <v>4011</v>
      </c>
      <c r="I250" s="102">
        <f t="shared" si="30"/>
        <v>0</v>
      </c>
      <c r="J250" s="103">
        <f t="shared" si="31"/>
        <v>19129</v>
      </c>
    </row>
    <row r="251" spans="2:10" ht="24" customHeight="1">
      <c r="B251" s="95" t="s">
        <v>628</v>
      </c>
      <c r="C251" s="95" t="s">
        <v>627</v>
      </c>
      <c r="D251" s="96" t="str">
        <f t="shared" si="29"/>
        <v>STER 300</v>
      </c>
      <c r="E251" s="95" t="s">
        <v>2138</v>
      </c>
      <c r="F251" s="95"/>
      <c r="G251" s="121">
        <v>12326</v>
      </c>
      <c r="H251" s="277" t="s">
        <v>4011</v>
      </c>
      <c r="I251" s="102">
        <f t="shared" si="30"/>
        <v>0</v>
      </c>
      <c r="J251" s="103">
        <f t="shared" si="31"/>
        <v>12326</v>
      </c>
    </row>
    <row r="252" spans="2:10" ht="24" customHeight="1">
      <c r="B252" s="95" t="s">
        <v>630</v>
      </c>
      <c r="C252" s="95" t="s">
        <v>629</v>
      </c>
      <c r="D252" s="96" t="str">
        <f t="shared" si="29"/>
        <v>STER 300</v>
      </c>
      <c r="E252" s="95" t="s">
        <v>2139</v>
      </c>
      <c r="F252" s="95"/>
      <c r="G252" s="121">
        <v>15636</v>
      </c>
      <c r="H252" s="277" t="s">
        <v>4011</v>
      </c>
      <c r="I252" s="102">
        <f t="shared" si="30"/>
        <v>0</v>
      </c>
      <c r="J252" s="103">
        <f t="shared" si="31"/>
        <v>15636</v>
      </c>
    </row>
    <row r="253" spans="2:10" ht="24" customHeight="1">
      <c r="B253" s="95" t="s">
        <v>632</v>
      </c>
      <c r="C253" s="95" t="s">
        <v>631</v>
      </c>
      <c r="D253" s="96" t="str">
        <f t="shared" si="29"/>
        <v>STER 300</v>
      </c>
      <c r="E253" s="95" t="s">
        <v>2140</v>
      </c>
      <c r="F253" s="95"/>
      <c r="G253" s="121">
        <v>21482</v>
      </c>
      <c r="H253" s="277" t="s">
        <v>4011</v>
      </c>
      <c r="I253" s="102">
        <f t="shared" si="30"/>
        <v>0</v>
      </c>
      <c r="J253" s="103">
        <f t="shared" si="31"/>
        <v>21482</v>
      </c>
    </row>
    <row r="254" spans="2:10" ht="24" customHeight="1">
      <c r="B254" s="95" t="s">
        <v>634</v>
      </c>
      <c r="C254" s="95" t="s">
        <v>633</v>
      </c>
      <c r="D254" s="96" t="str">
        <f t="shared" si="29"/>
        <v>STER 300</v>
      </c>
      <c r="E254" s="95" t="s">
        <v>2141</v>
      </c>
      <c r="F254" s="95"/>
      <c r="G254" s="121">
        <v>13632</v>
      </c>
      <c r="H254" s="277" t="s">
        <v>4011</v>
      </c>
      <c r="I254" s="102">
        <f t="shared" si="30"/>
        <v>0</v>
      </c>
      <c r="J254" s="103">
        <f t="shared" si="31"/>
        <v>13632</v>
      </c>
    </row>
    <row r="255" spans="2:10" ht="24" customHeight="1">
      <c r="B255" s="95" t="s">
        <v>636</v>
      </c>
      <c r="C255" s="95" t="s">
        <v>635</v>
      </c>
      <c r="D255" s="96" t="str">
        <f t="shared" si="29"/>
        <v>STER 300</v>
      </c>
      <c r="E255" s="95" t="s">
        <v>2142</v>
      </c>
      <c r="F255" s="95"/>
      <c r="G255" s="121">
        <v>17004</v>
      </c>
      <c r="H255" s="277" t="s">
        <v>4011</v>
      </c>
      <c r="I255" s="102">
        <f t="shared" si="30"/>
        <v>0</v>
      </c>
      <c r="J255" s="103">
        <f t="shared" si="31"/>
        <v>17004</v>
      </c>
    </row>
    <row r="256" spans="2:10" ht="24" customHeight="1">
      <c r="B256" s="95" t="s">
        <v>638</v>
      </c>
      <c r="C256" s="95" t="s">
        <v>637</v>
      </c>
      <c r="D256" s="96" t="str">
        <f t="shared" si="29"/>
        <v>STER 300</v>
      </c>
      <c r="E256" s="95" t="s">
        <v>2143</v>
      </c>
      <c r="F256" s="95"/>
      <c r="G256" s="121">
        <v>23660</v>
      </c>
      <c r="H256" s="277" t="s">
        <v>4011</v>
      </c>
      <c r="I256" s="102">
        <f t="shared" si="30"/>
        <v>0</v>
      </c>
      <c r="J256" s="103">
        <f t="shared" si="31"/>
        <v>23660</v>
      </c>
    </row>
    <row r="257" spans="2:10" ht="24" customHeight="1">
      <c r="B257" s="95" t="s">
        <v>640</v>
      </c>
      <c r="C257" s="95" t="s">
        <v>639</v>
      </c>
      <c r="D257" s="96" t="str">
        <f t="shared" si="29"/>
        <v>STER 300</v>
      </c>
      <c r="E257" s="95" t="s">
        <v>2144</v>
      </c>
      <c r="F257" s="95"/>
      <c r="G257" s="121">
        <v>12494</v>
      </c>
      <c r="H257" s="277" t="s">
        <v>4011</v>
      </c>
      <c r="I257" s="102">
        <f t="shared" si="30"/>
        <v>0</v>
      </c>
      <c r="J257" s="103">
        <f t="shared" si="31"/>
        <v>12494</v>
      </c>
    </row>
    <row r="258" spans="2:10" ht="24" customHeight="1">
      <c r="B258" s="95" t="s">
        <v>642</v>
      </c>
      <c r="C258" s="95" t="s">
        <v>641</v>
      </c>
      <c r="D258" s="96" t="str">
        <f t="shared" si="29"/>
        <v>STER 300</v>
      </c>
      <c r="E258" s="95" t="s">
        <v>2145</v>
      </c>
      <c r="F258" s="95"/>
      <c r="G258" s="121">
        <v>16824</v>
      </c>
      <c r="H258" s="277" t="s">
        <v>4011</v>
      </c>
      <c r="I258" s="102">
        <f t="shared" si="30"/>
        <v>0</v>
      </c>
      <c r="J258" s="103">
        <f t="shared" si="31"/>
        <v>16824</v>
      </c>
    </row>
    <row r="259" spans="2:10" ht="24" customHeight="1">
      <c r="B259" s="95" t="s">
        <v>644</v>
      </c>
      <c r="C259" s="95" t="s">
        <v>643</v>
      </c>
      <c r="D259" s="96" t="str">
        <f t="shared" si="29"/>
        <v>STER 300</v>
      </c>
      <c r="E259" s="95" t="s">
        <v>2146</v>
      </c>
      <c r="F259" s="95"/>
      <c r="G259" s="121">
        <v>21057</v>
      </c>
      <c r="H259" s="277" t="s">
        <v>4011</v>
      </c>
      <c r="I259" s="102">
        <f t="shared" si="30"/>
        <v>0</v>
      </c>
      <c r="J259" s="103">
        <f t="shared" si="31"/>
        <v>21057</v>
      </c>
    </row>
    <row r="260" spans="2:10" ht="24" customHeight="1">
      <c r="B260" s="95" t="s">
        <v>646</v>
      </c>
      <c r="C260" s="95" t="s">
        <v>645</v>
      </c>
      <c r="D260" s="96" t="str">
        <f t="shared" si="29"/>
        <v>STER 300</v>
      </c>
      <c r="E260" s="95" t="s">
        <v>2147</v>
      </c>
      <c r="F260" s="95"/>
      <c r="G260" s="121">
        <v>29249</v>
      </c>
      <c r="H260" s="277" t="s">
        <v>4011</v>
      </c>
      <c r="I260" s="102">
        <f t="shared" si="30"/>
        <v>0</v>
      </c>
      <c r="J260" s="103">
        <f t="shared" si="31"/>
        <v>29249</v>
      </c>
    </row>
    <row r="261" spans="2:10" ht="24" customHeight="1">
      <c r="B261" s="95" t="s">
        <v>648</v>
      </c>
      <c r="C261" s="95" t="s">
        <v>647</v>
      </c>
      <c r="D261" s="96" t="str">
        <f t="shared" si="29"/>
        <v>STER 300</v>
      </c>
      <c r="E261" s="95" t="s">
        <v>2148</v>
      </c>
      <c r="F261" s="95"/>
      <c r="G261" s="121">
        <v>13409</v>
      </c>
      <c r="H261" s="277" t="s">
        <v>4011</v>
      </c>
      <c r="I261" s="102">
        <f t="shared" si="30"/>
        <v>0</v>
      </c>
      <c r="J261" s="103">
        <f t="shared" si="31"/>
        <v>13409</v>
      </c>
    </row>
    <row r="262" spans="2:10" ht="24" customHeight="1">
      <c r="B262" s="95" t="s">
        <v>650</v>
      </c>
      <c r="C262" s="95" t="s">
        <v>649</v>
      </c>
      <c r="D262" s="96" t="str">
        <f t="shared" si="29"/>
        <v>STER 300</v>
      </c>
      <c r="E262" s="95" t="s">
        <v>2149</v>
      </c>
      <c r="F262" s="95"/>
      <c r="G262" s="121">
        <v>18098</v>
      </c>
      <c r="H262" s="277" t="s">
        <v>4011</v>
      </c>
      <c r="I262" s="102">
        <f t="shared" si="30"/>
        <v>0</v>
      </c>
      <c r="J262" s="103">
        <f t="shared" si="31"/>
        <v>18098</v>
      </c>
    </row>
    <row r="263" spans="2:10" ht="24" customHeight="1">
      <c r="B263" s="95" t="s">
        <v>1885</v>
      </c>
      <c r="C263" s="95" t="s">
        <v>651</v>
      </c>
      <c r="D263" s="96" t="str">
        <f t="shared" si="29"/>
        <v>STER 300</v>
      </c>
      <c r="E263" s="95" t="s">
        <v>2150</v>
      </c>
      <c r="F263" s="95"/>
      <c r="G263" s="121">
        <v>1115</v>
      </c>
      <c r="H263" s="95"/>
      <c r="I263" s="102">
        <f t="shared" si="30"/>
        <v>0</v>
      </c>
      <c r="J263" s="103">
        <f t="shared" si="31"/>
        <v>1115</v>
      </c>
    </row>
    <row r="264" spans="2:10" ht="24" customHeight="1">
      <c r="B264" s="95" t="s">
        <v>1886</v>
      </c>
      <c r="C264" s="95" t="s">
        <v>652</v>
      </c>
      <c r="D264" s="96" t="str">
        <f t="shared" si="29"/>
        <v>STER 300</v>
      </c>
      <c r="E264" s="95" t="s">
        <v>2151</v>
      </c>
      <c r="F264" s="95"/>
      <c r="G264" s="121">
        <v>1483</v>
      </c>
      <c r="H264" s="95"/>
      <c r="I264" s="102">
        <f t="shared" si="30"/>
        <v>0</v>
      </c>
      <c r="J264" s="103">
        <f t="shared" si="31"/>
        <v>1483</v>
      </c>
    </row>
    <row r="265" spans="2:10" ht="24" customHeight="1">
      <c r="B265" s="95" t="s">
        <v>654</v>
      </c>
      <c r="C265" s="95" t="s">
        <v>653</v>
      </c>
      <c r="D265" s="96" t="str">
        <f t="shared" si="29"/>
        <v>STER 300</v>
      </c>
      <c r="E265" s="95" t="s">
        <v>2152</v>
      </c>
      <c r="F265" s="95"/>
      <c r="G265" s="121">
        <v>1861</v>
      </c>
      <c r="H265" s="95"/>
      <c r="I265" s="102">
        <f t="shared" si="30"/>
        <v>0</v>
      </c>
      <c r="J265" s="103">
        <f t="shared" si="31"/>
        <v>1861</v>
      </c>
    </row>
    <row r="266" spans="2:10" ht="24" customHeight="1">
      <c r="B266" s="95" t="s">
        <v>1887</v>
      </c>
      <c r="C266" s="95" t="s">
        <v>655</v>
      </c>
      <c r="D266" s="96" t="str">
        <f t="shared" si="29"/>
        <v>STER 300</v>
      </c>
      <c r="E266" s="95" t="s">
        <v>2153</v>
      </c>
      <c r="F266" s="95"/>
      <c r="G266" s="121">
        <v>2462</v>
      </c>
      <c r="H266" s="95"/>
      <c r="I266" s="102">
        <f t="shared" si="30"/>
        <v>0</v>
      </c>
      <c r="J266" s="103">
        <f t="shared" si="31"/>
        <v>2462</v>
      </c>
    </row>
    <row r="267" spans="2:10" ht="24" customHeight="1">
      <c r="B267" s="95" t="s">
        <v>657</v>
      </c>
      <c r="C267" s="95" t="s">
        <v>656</v>
      </c>
      <c r="D267" s="96" t="str">
        <f t="shared" si="29"/>
        <v>STER 300</v>
      </c>
      <c r="E267" s="95" t="s">
        <v>2154</v>
      </c>
      <c r="F267" s="95"/>
      <c r="G267" s="121">
        <v>15097</v>
      </c>
      <c r="H267" s="95"/>
      <c r="I267" s="102">
        <f t="shared" si="30"/>
        <v>0</v>
      </c>
      <c r="J267" s="103">
        <f t="shared" si="31"/>
        <v>15097</v>
      </c>
    </row>
    <row r="268" spans="2:10" ht="24" customHeight="1">
      <c r="B268" s="95" t="s">
        <v>659</v>
      </c>
      <c r="C268" s="95" t="s">
        <v>658</v>
      </c>
      <c r="D268" s="96" t="str">
        <f t="shared" ref="D268:D289" si="32">$D$211</f>
        <v>STER 300</v>
      </c>
      <c r="E268" s="95" t="s">
        <v>2155</v>
      </c>
      <c r="F268" s="95"/>
      <c r="G268" s="121">
        <v>20276</v>
      </c>
      <c r="H268" s="95"/>
      <c r="I268" s="102">
        <f t="shared" ref="I268:I289" si="33">$I$211</f>
        <v>0</v>
      </c>
      <c r="J268" s="103">
        <f t="shared" ref="J268:J291" si="34">G268-G268*I268</f>
        <v>20276</v>
      </c>
    </row>
    <row r="269" spans="2:10" ht="24" customHeight="1">
      <c r="B269" s="95" t="s">
        <v>661</v>
      </c>
      <c r="C269" s="95" t="s">
        <v>660</v>
      </c>
      <c r="D269" s="96" t="str">
        <f t="shared" si="32"/>
        <v>STER 300</v>
      </c>
      <c r="E269" s="95" t="s">
        <v>2156</v>
      </c>
      <c r="F269" s="95"/>
      <c r="G269" s="121">
        <v>23032</v>
      </c>
      <c r="H269" s="95"/>
      <c r="I269" s="102">
        <f t="shared" si="33"/>
        <v>0</v>
      </c>
      <c r="J269" s="103">
        <f t="shared" si="34"/>
        <v>23032</v>
      </c>
    </row>
    <row r="270" spans="2:10" ht="24" customHeight="1">
      <c r="B270" s="95" t="s">
        <v>663</v>
      </c>
      <c r="C270" s="95" t="s">
        <v>662</v>
      </c>
      <c r="D270" s="96" t="str">
        <f t="shared" si="32"/>
        <v>STER 300</v>
      </c>
      <c r="E270" s="95" t="s">
        <v>2157</v>
      </c>
      <c r="F270" s="95"/>
      <c r="G270" s="121">
        <v>1497</v>
      </c>
      <c r="H270" s="95"/>
      <c r="I270" s="102">
        <f t="shared" si="33"/>
        <v>0</v>
      </c>
      <c r="J270" s="103">
        <f t="shared" si="34"/>
        <v>1497</v>
      </c>
    </row>
    <row r="271" spans="2:10" ht="24" customHeight="1">
      <c r="B271" s="95" t="s">
        <v>1888</v>
      </c>
      <c r="C271" s="95" t="s">
        <v>664</v>
      </c>
      <c r="D271" s="96" t="str">
        <f t="shared" si="32"/>
        <v>STER 300</v>
      </c>
      <c r="E271" s="95" t="s">
        <v>2158</v>
      </c>
      <c r="F271" s="95"/>
      <c r="G271" s="121">
        <v>2075</v>
      </c>
      <c r="H271" s="95"/>
      <c r="I271" s="102">
        <f t="shared" si="33"/>
        <v>0</v>
      </c>
      <c r="J271" s="103">
        <f t="shared" si="34"/>
        <v>2075</v>
      </c>
    </row>
    <row r="272" spans="2:10" ht="24" customHeight="1">
      <c r="B272" s="95" t="s">
        <v>1889</v>
      </c>
      <c r="C272" s="95" t="s">
        <v>665</v>
      </c>
      <c r="D272" s="96" t="str">
        <f t="shared" si="32"/>
        <v>STER 300</v>
      </c>
      <c r="E272" s="95" t="s">
        <v>2159</v>
      </c>
      <c r="F272" s="95"/>
      <c r="G272" s="121">
        <v>2533</v>
      </c>
      <c r="H272" s="95"/>
      <c r="I272" s="102">
        <f t="shared" si="33"/>
        <v>0</v>
      </c>
      <c r="J272" s="103">
        <f t="shared" si="34"/>
        <v>2533</v>
      </c>
    </row>
    <row r="273" spans="2:10" ht="24" customHeight="1">
      <c r="B273" s="95" t="s">
        <v>667</v>
      </c>
      <c r="C273" s="95" t="s">
        <v>666</v>
      </c>
      <c r="D273" s="96" t="str">
        <f t="shared" si="32"/>
        <v>STER 300</v>
      </c>
      <c r="E273" s="95" t="s">
        <v>2160</v>
      </c>
      <c r="F273" s="95"/>
      <c r="G273" s="121">
        <v>3511</v>
      </c>
      <c r="H273" s="95"/>
      <c r="I273" s="102">
        <f t="shared" si="33"/>
        <v>0</v>
      </c>
      <c r="J273" s="103">
        <f t="shared" si="34"/>
        <v>3511</v>
      </c>
    </row>
    <row r="274" spans="2:10" ht="24" customHeight="1">
      <c r="B274" s="95" t="s">
        <v>1890</v>
      </c>
      <c r="C274" s="95" t="s">
        <v>668</v>
      </c>
      <c r="D274" s="96" t="str">
        <f t="shared" si="32"/>
        <v>STER 300</v>
      </c>
      <c r="E274" s="95" t="s">
        <v>2161</v>
      </c>
      <c r="F274" s="95"/>
      <c r="G274" s="121">
        <v>1965</v>
      </c>
      <c r="H274" s="95"/>
      <c r="I274" s="102">
        <f t="shared" si="33"/>
        <v>0</v>
      </c>
      <c r="J274" s="103">
        <f t="shared" si="34"/>
        <v>1965</v>
      </c>
    </row>
    <row r="275" spans="2:10" ht="24" customHeight="1">
      <c r="B275" s="95" t="s">
        <v>1891</v>
      </c>
      <c r="C275" s="95" t="s">
        <v>669</v>
      </c>
      <c r="D275" s="96" t="str">
        <f t="shared" si="32"/>
        <v>STER 300</v>
      </c>
      <c r="E275" s="95" t="s">
        <v>2162</v>
      </c>
      <c r="F275" s="95"/>
      <c r="G275" s="121">
        <v>2680</v>
      </c>
      <c r="H275" s="95"/>
      <c r="I275" s="102">
        <f t="shared" si="33"/>
        <v>0</v>
      </c>
      <c r="J275" s="103">
        <f t="shared" si="34"/>
        <v>2680</v>
      </c>
    </row>
    <row r="276" spans="2:10" ht="24" customHeight="1">
      <c r="B276" s="95" t="s">
        <v>1892</v>
      </c>
      <c r="C276" s="95" t="s">
        <v>670</v>
      </c>
      <c r="D276" s="96" t="str">
        <f t="shared" si="32"/>
        <v>STER 300</v>
      </c>
      <c r="E276" s="95" t="s">
        <v>2163</v>
      </c>
      <c r="F276" s="95"/>
      <c r="G276" s="121">
        <v>3297</v>
      </c>
      <c r="H276" s="95"/>
      <c r="I276" s="102">
        <f t="shared" si="33"/>
        <v>0</v>
      </c>
      <c r="J276" s="103">
        <f t="shared" si="34"/>
        <v>3297</v>
      </c>
    </row>
    <row r="277" spans="2:10" ht="24" customHeight="1">
      <c r="B277" s="95" t="s">
        <v>672</v>
      </c>
      <c r="C277" s="95" t="s">
        <v>671</v>
      </c>
      <c r="D277" s="96" t="str">
        <f t="shared" si="32"/>
        <v>STER 300</v>
      </c>
      <c r="E277" s="95" t="s">
        <v>2164</v>
      </c>
      <c r="F277" s="95"/>
      <c r="G277" s="121">
        <v>4872</v>
      </c>
      <c r="H277" s="95"/>
      <c r="I277" s="102">
        <f t="shared" si="33"/>
        <v>0</v>
      </c>
      <c r="J277" s="103">
        <f t="shared" si="34"/>
        <v>4872</v>
      </c>
    </row>
    <row r="278" spans="2:10" ht="24" customHeight="1">
      <c r="B278" s="95" t="s">
        <v>674</v>
      </c>
      <c r="C278" s="95" t="s">
        <v>673</v>
      </c>
      <c r="D278" s="96" t="str">
        <f t="shared" si="32"/>
        <v>STER 300</v>
      </c>
      <c r="E278" s="95" t="s">
        <v>2165</v>
      </c>
      <c r="F278" s="95"/>
      <c r="G278" s="121">
        <v>3059</v>
      </c>
      <c r="H278" s="95"/>
      <c r="I278" s="102">
        <f t="shared" si="33"/>
        <v>0</v>
      </c>
      <c r="J278" s="103">
        <f t="shared" si="34"/>
        <v>3059</v>
      </c>
    </row>
    <row r="279" spans="2:10" ht="24" customHeight="1">
      <c r="B279" s="95" t="s">
        <v>676</v>
      </c>
      <c r="C279" s="95" t="s">
        <v>675</v>
      </c>
      <c r="D279" s="96" t="str">
        <f t="shared" si="32"/>
        <v>STER 300</v>
      </c>
      <c r="E279" s="95" t="s">
        <v>2166</v>
      </c>
      <c r="F279" s="95"/>
      <c r="G279" s="121">
        <v>3583</v>
      </c>
      <c r="H279" s="95"/>
      <c r="I279" s="102">
        <f t="shared" si="33"/>
        <v>0</v>
      </c>
      <c r="J279" s="103">
        <f t="shared" si="34"/>
        <v>3583</v>
      </c>
    </row>
    <row r="280" spans="2:10" ht="24" customHeight="1">
      <c r="B280" s="95" t="s">
        <v>1893</v>
      </c>
      <c r="C280" s="95" t="s">
        <v>677</v>
      </c>
      <c r="D280" s="96" t="str">
        <f t="shared" si="32"/>
        <v>STER 300</v>
      </c>
      <c r="E280" s="95" t="s">
        <v>2167</v>
      </c>
      <c r="F280" s="95"/>
      <c r="G280" s="121">
        <v>4406</v>
      </c>
      <c r="H280" s="95"/>
      <c r="I280" s="102">
        <f t="shared" si="33"/>
        <v>0</v>
      </c>
      <c r="J280" s="103">
        <f t="shared" si="34"/>
        <v>4406</v>
      </c>
    </row>
    <row r="281" spans="2:10" ht="24" customHeight="1">
      <c r="B281" s="95" t="s">
        <v>1894</v>
      </c>
      <c r="C281" s="95" t="s">
        <v>678</v>
      </c>
      <c r="D281" s="96" t="str">
        <f t="shared" si="32"/>
        <v>STER 300</v>
      </c>
      <c r="E281" s="95" t="s">
        <v>2168</v>
      </c>
      <c r="F281" s="95"/>
      <c r="G281" s="121">
        <v>6144</v>
      </c>
      <c r="H281" s="95"/>
      <c r="I281" s="102">
        <f t="shared" si="33"/>
        <v>0</v>
      </c>
      <c r="J281" s="103">
        <f t="shared" si="34"/>
        <v>6144</v>
      </c>
    </row>
    <row r="282" spans="2:10" ht="24" customHeight="1">
      <c r="B282" s="95" t="s">
        <v>680</v>
      </c>
      <c r="C282" s="95" t="s">
        <v>679</v>
      </c>
      <c r="D282" s="96" t="str">
        <f t="shared" si="32"/>
        <v>STER 300</v>
      </c>
      <c r="E282" s="95" t="s">
        <v>2169</v>
      </c>
      <c r="F282" s="95"/>
      <c r="G282" s="121">
        <v>3569</v>
      </c>
      <c r="H282" s="95"/>
      <c r="I282" s="102">
        <f t="shared" si="33"/>
        <v>0</v>
      </c>
      <c r="J282" s="103">
        <f t="shared" si="34"/>
        <v>3569</v>
      </c>
    </row>
    <row r="283" spans="2:10" ht="24" customHeight="1">
      <c r="B283" s="95" t="s">
        <v>682</v>
      </c>
      <c r="C283" s="95" t="s">
        <v>681</v>
      </c>
      <c r="D283" s="96" t="str">
        <f t="shared" si="32"/>
        <v>STER 300</v>
      </c>
      <c r="E283" s="95" t="s">
        <v>2170</v>
      </c>
      <c r="F283" s="95"/>
      <c r="G283" s="121">
        <v>4223</v>
      </c>
      <c r="H283" s="95"/>
      <c r="I283" s="102">
        <f t="shared" si="33"/>
        <v>0</v>
      </c>
      <c r="J283" s="103">
        <f t="shared" si="34"/>
        <v>4223</v>
      </c>
    </row>
    <row r="284" spans="2:10" ht="24" customHeight="1">
      <c r="B284" s="95" t="s">
        <v>1895</v>
      </c>
      <c r="C284" s="95" t="s">
        <v>683</v>
      </c>
      <c r="D284" s="96" t="str">
        <f t="shared" si="32"/>
        <v>STER 300</v>
      </c>
      <c r="E284" s="95" t="s">
        <v>2171</v>
      </c>
      <c r="F284" s="95"/>
      <c r="G284" s="121">
        <v>5193</v>
      </c>
      <c r="H284" s="95"/>
      <c r="I284" s="102">
        <f t="shared" si="33"/>
        <v>0</v>
      </c>
      <c r="J284" s="103">
        <f t="shared" si="34"/>
        <v>5193</v>
      </c>
    </row>
    <row r="285" spans="2:10" ht="24" customHeight="1">
      <c r="B285" s="95" t="s">
        <v>685</v>
      </c>
      <c r="C285" s="95" t="s">
        <v>684</v>
      </c>
      <c r="D285" s="96" t="str">
        <f t="shared" si="32"/>
        <v>STER 300</v>
      </c>
      <c r="E285" s="95" t="s">
        <v>2172</v>
      </c>
      <c r="F285" s="95"/>
      <c r="G285" s="121">
        <v>7447</v>
      </c>
      <c r="H285" s="95"/>
      <c r="I285" s="102">
        <f t="shared" si="33"/>
        <v>0</v>
      </c>
      <c r="J285" s="103">
        <f t="shared" si="34"/>
        <v>7447</v>
      </c>
    </row>
    <row r="286" spans="2:10" ht="24" customHeight="1">
      <c r="B286" s="95" t="s">
        <v>687</v>
      </c>
      <c r="C286" s="95" t="s">
        <v>686</v>
      </c>
      <c r="D286" s="96" t="str">
        <f t="shared" si="32"/>
        <v>STER 300</v>
      </c>
      <c r="E286" s="95" t="s">
        <v>2173</v>
      </c>
      <c r="F286" s="95"/>
      <c r="G286" s="121">
        <v>3938</v>
      </c>
      <c r="H286" s="277" t="s">
        <v>4011</v>
      </c>
      <c r="I286" s="102">
        <f t="shared" si="33"/>
        <v>0</v>
      </c>
      <c r="J286" s="103">
        <f t="shared" si="34"/>
        <v>3938</v>
      </c>
    </row>
    <row r="287" spans="2:10" ht="24" customHeight="1">
      <c r="B287" s="95" t="s">
        <v>1896</v>
      </c>
      <c r="C287" s="95" t="s">
        <v>688</v>
      </c>
      <c r="D287" s="96" t="str">
        <f t="shared" si="32"/>
        <v>STER 300</v>
      </c>
      <c r="E287" s="95" t="s">
        <v>2174</v>
      </c>
      <c r="F287" s="95"/>
      <c r="G287" s="121">
        <v>4734</v>
      </c>
      <c r="H287" s="277" t="s">
        <v>4011</v>
      </c>
      <c r="I287" s="102">
        <f t="shared" si="33"/>
        <v>0</v>
      </c>
      <c r="J287" s="103">
        <f t="shared" si="34"/>
        <v>4734</v>
      </c>
    </row>
    <row r="288" spans="2:10" ht="24" customHeight="1">
      <c r="B288" s="95" t="s">
        <v>690</v>
      </c>
      <c r="C288" s="95" t="s">
        <v>689</v>
      </c>
      <c r="D288" s="96" t="str">
        <f t="shared" si="32"/>
        <v>STER 300</v>
      </c>
      <c r="E288" s="95" t="s">
        <v>2175</v>
      </c>
      <c r="F288" s="95"/>
      <c r="G288" s="121">
        <v>5893</v>
      </c>
      <c r="H288" s="277" t="s">
        <v>4011</v>
      </c>
      <c r="I288" s="102">
        <f t="shared" si="33"/>
        <v>0</v>
      </c>
      <c r="J288" s="103">
        <f t="shared" si="34"/>
        <v>5893</v>
      </c>
    </row>
    <row r="289" spans="2:10" ht="24" customHeight="1" thickBot="1">
      <c r="B289" s="95" t="s">
        <v>692</v>
      </c>
      <c r="C289" s="95" t="s">
        <v>691</v>
      </c>
      <c r="D289" s="96" t="str">
        <f t="shared" si="32"/>
        <v>STER 300</v>
      </c>
      <c r="E289" s="95" t="s">
        <v>2176</v>
      </c>
      <c r="F289" s="95"/>
      <c r="G289" s="121">
        <v>8597</v>
      </c>
      <c r="H289" s="277" t="s">
        <v>4011</v>
      </c>
      <c r="I289" s="102">
        <f t="shared" si="33"/>
        <v>0</v>
      </c>
      <c r="J289" s="103">
        <f t="shared" si="34"/>
        <v>8597</v>
      </c>
    </row>
    <row r="290" spans="2:10" ht="26.25" customHeight="1" thickBot="1">
      <c r="B290" s="56"/>
      <c r="C290" s="75"/>
      <c r="D290" s="218" t="s">
        <v>1770</v>
      </c>
      <c r="E290" s="75" t="s">
        <v>2177</v>
      </c>
      <c r="F290" s="73"/>
      <c r="G290" s="119"/>
      <c r="H290" s="72" t="s">
        <v>1996</v>
      </c>
      <c r="I290" s="63"/>
      <c r="J290" s="60"/>
    </row>
    <row r="291" spans="2:10" ht="15.6" customHeight="1">
      <c r="B291" s="95" t="s">
        <v>831</v>
      </c>
      <c r="C291" s="95" t="s">
        <v>830</v>
      </c>
      <c r="D291" s="96" t="str">
        <f>$D$290</f>
        <v>STER 500</v>
      </c>
      <c r="E291" s="95" t="s">
        <v>1771</v>
      </c>
      <c r="F291" s="95"/>
      <c r="G291" s="121">
        <v>1266</v>
      </c>
      <c r="H291" s="95"/>
      <c r="I291" s="102">
        <f>$I$290</f>
        <v>0</v>
      </c>
      <c r="J291" s="103">
        <f t="shared" si="34"/>
        <v>1266</v>
      </c>
    </row>
    <row r="292" spans="2:10" ht="15.6" customHeight="1">
      <c r="B292" s="95" t="s">
        <v>1912</v>
      </c>
      <c r="C292" s="95" t="s">
        <v>833</v>
      </c>
      <c r="D292" s="96" t="str">
        <f t="shared" ref="D292:D372" si="35">$D$290</f>
        <v>STER 500</v>
      </c>
      <c r="E292" s="95" t="s">
        <v>1777</v>
      </c>
      <c r="F292" s="95"/>
      <c r="G292" s="121">
        <v>1590</v>
      </c>
      <c r="H292" s="95"/>
      <c r="I292" s="102">
        <f t="shared" ref="I292:I344" si="36">$I$290</f>
        <v>0</v>
      </c>
      <c r="J292" s="103">
        <f t="shared" ref="J292:J344" si="37">G292-G292*I292</f>
        <v>1590</v>
      </c>
    </row>
    <row r="293" spans="2:10" ht="15.6" customHeight="1">
      <c r="B293" s="95" t="s">
        <v>1913</v>
      </c>
      <c r="C293" s="95" t="s">
        <v>834</v>
      </c>
      <c r="D293" s="96" t="str">
        <f t="shared" si="35"/>
        <v>STER 500</v>
      </c>
      <c r="E293" s="95" t="s">
        <v>1793</v>
      </c>
      <c r="F293" s="95"/>
      <c r="G293" s="121">
        <v>1954</v>
      </c>
      <c r="H293" s="95"/>
      <c r="I293" s="102">
        <f t="shared" si="36"/>
        <v>0</v>
      </c>
      <c r="J293" s="103">
        <f t="shared" si="37"/>
        <v>1954</v>
      </c>
    </row>
    <row r="294" spans="2:10" ht="15.6" customHeight="1">
      <c r="B294" s="95" t="s">
        <v>1914</v>
      </c>
      <c r="C294" s="95" t="s">
        <v>835</v>
      </c>
      <c r="D294" s="96" t="str">
        <f t="shared" si="35"/>
        <v>STER 500</v>
      </c>
      <c r="E294" s="95" t="s">
        <v>1806</v>
      </c>
      <c r="F294" s="95"/>
      <c r="G294" s="121">
        <v>2605</v>
      </c>
      <c r="H294" s="95"/>
      <c r="I294" s="102">
        <f t="shared" si="36"/>
        <v>0</v>
      </c>
      <c r="J294" s="103">
        <f t="shared" si="37"/>
        <v>2605</v>
      </c>
    </row>
    <row r="295" spans="2:10" ht="15.6" customHeight="1">
      <c r="B295" s="95" t="s">
        <v>1922</v>
      </c>
      <c r="C295" s="95" t="s">
        <v>871</v>
      </c>
      <c r="D295" s="96" t="str">
        <f t="shared" si="35"/>
        <v>STER 500</v>
      </c>
      <c r="E295" s="95" t="s">
        <v>1783</v>
      </c>
      <c r="F295" s="95"/>
      <c r="G295" s="121">
        <v>7601</v>
      </c>
      <c r="H295" s="95"/>
      <c r="I295" s="102">
        <f t="shared" si="36"/>
        <v>0</v>
      </c>
      <c r="J295" s="103">
        <f t="shared" si="37"/>
        <v>7601</v>
      </c>
    </row>
    <row r="296" spans="2:10" ht="15.6" customHeight="1">
      <c r="B296" s="95" t="s">
        <v>1923</v>
      </c>
      <c r="C296" s="95" t="s">
        <v>872</v>
      </c>
      <c r="D296" s="96" t="str">
        <f t="shared" si="35"/>
        <v>STER 500</v>
      </c>
      <c r="E296" s="95" t="s">
        <v>1799</v>
      </c>
      <c r="F296" s="95"/>
      <c r="G296" s="121">
        <v>9365</v>
      </c>
      <c r="H296" s="95"/>
      <c r="I296" s="102">
        <f t="shared" si="36"/>
        <v>0</v>
      </c>
      <c r="J296" s="103">
        <f t="shared" si="37"/>
        <v>9365</v>
      </c>
    </row>
    <row r="297" spans="2:10" ht="15.6" customHeight="1">
      <c r="B297" s="95" t="s">
        <v>1924</v>
      </c>
      <c r="C297" s="95" t="s">
        <v>873</v>
      </c>
      <c r="D297" s="96" t="str">
        <f t="shared" si="35"/>
        <v>STER 500</v>
      </c>
      <c r="E297" s="95" t="s">
        <v>1812</v>
      </c>
      <c r="F297" s="95"/>
      <c r="G297" s="121">
        <v>12751</v>
      </c>
      <c r="H297" s="95"/>
      <c r="I297" s="102">
        <f t="shared" si="36"/>
        <v>0</v>
      </c>
      <c r="J297" s="103">
        <f t="shared" si="37"/>
        <v>12751</v>
      </c>
    </row>
    <row r="298" spans="2:10" ht="15.6" customHeight="1">
      <c r="B298" s="95" t="s">
        <v>875</v>
      </c>
      <c r="C298" s="95" t="s">
        <v>874</v>
      </c>
      <c r="D298" s="96" t="str">
        <f t="shared" si="35"/>
        <v>STER 500</v>
      </c>
      <c r="E298" s="95" t="s">
        <v>1824</v>
      </c>
      <c r="F298" s="95"/>
      <c r="G298" s="121">
        <v>19989</v>
      </c>
      <c r="H298" s="95"/>
      <c r="I298" s="102">
        <f t="shared" si="36"/>
        <v>0</v>
      </c>
      <c r="J298" s="103">
        <f t="shared" si="37"/>
        <v>19989</v>
      </c>
    </row>
    <row r="299" spans="2:10" ht="15.6" customHeight="1">
      <c r="B299" s="95" t="s">
        <v>1925</v>
      </c>
      <c r="C299" s="95" t="s">
        <v>876</v>
      </c>
      <c r="D299" s="96" t="str">
        <f t="shared" si="35"/>
        <v>STER 500</v>
      </c>
      <c r="E299" s="95" t="s">
        <v>1784</v>
      </c>
      <c r="F299" s="95"/>
      <c r="G299" s="121">
        <v>8791</v>
      </c>
      <c r="H299" s="95"/>
      <c r="I299" s="102">
        <f t="shared" si="36"/>
        <v>0</v>
      </c>
      <c r="J299" s="103">
        <f t="shared" si="37"/>
        <v>8791</v>
      </c>
    </row>
    <row r="300" spans="2:10" ht="15.6" customHeight="1">
      <c r="B300" s="95" t="s">
        <v>1926</v>
      </c>
      <c r="C300" s="95" t="s">
        <v>877</v>
      </c>
      <c r="D300" s="96" t="str">
        <f t="shared" si="35"/>
        <v>STER 500</v>
      </c>
      <c r="E300" s="95" t="s">
        <v>1800</v>
      </c>
      <c r="F300" s="95"/>
      <c r="G300" s="121">
        <v>10873</v>
      </c>
      <c r="H300" s="95"/>
      <c r="I300" s="102">
        <f t="shared" si="36"/>
        <v>0</v>
      </c>
      <c r="J300" s="103">
        <f t="shared" si="37"/>
        <v>10873</v>
      </c>
    </row>
    <row r="301" spans="2:10" ht="15.6" customHeight="1">
      <c r="B301" s="95" t="s">
        <v>1927</v>
      </c>
      <c r="C301" s="95" t="s">
        <v>878</v>
      </c>
      <c r="D301" s="96" t="str">
        <f t="shared" si="35"/>
        <v>STER 500</v>
      </c>
      <c r="E301" s="95" t="s">
        <v>1813</v>
      </c>
      <c r="F301" s="95"/>
      <c r="G301" s="121">
        <v>14808</v>
      </c>
      <c r="H301" s="95"/>
      <c r="I301" s="102">
        <f t="shared" si="36"/>
        <v>0</v>
      </c>
      <c r="J301" s="103">
        <f t="shared" si="37"/>
        <v>14808</v>
      </c>
    </row>
    <row r="302" spans="2:10" ht="15.6" customHeight="1">
      <c r="B302" s="95" t="s">
        <v>880</v>
      </c>
      <c r="C302" s="95" t="s">
        <v>879</v>
      </c>
      <c r="D302" s="96" t="str">
        <f t="shared" si="35"/>
        <v>STER 500</v>
      </c>
      <c r="E302" s="95" t="s">
        <v>1825</v>
      </c>
      <c r="F302" s="95"/>
      <c r="G302" s="121">
        <v>23581</v>
      </c>
      <c r="H302" s="95"/>
      <c r="I302" s="102">
        <f t="shared" si="36"/>
        <v>0</v>
      </c>
      <c r="J302" s="103">
        <f t="shared" si="37"/>
        <v>23581</v>
      </c>
    </row>
    <row r="303" spans="2:10" ht="24" customHeight="1">
      <c r="B303" s="95" t="s">
        <v>1928</v>
      </c>
      <c r="C303" s="95" t="s">
        <v>881</v>
      </c>
      <c r="D303" s="96" t="str">
        <f t="shared" si="35"/>
        <v>STER 500</v>
      </c>
      <c r="E303" s="95" t="s">
        <v>1785</v>
      </c>
      <c r="F303" s="95"/>
      <c r="G303" s="121">
        <v>10183</v>
      </c>
      <c r="H303" s="277" t="s">
        <v>4011</v>
      </c>
      <c r="I303" s="102">
        <f t="shared" si="36"/>
        <v>0</v>
      </c>
      <c r="J303" s="103">
        <f t="shared" si="37"/>
        <v>10183</v>
      </c>
    </row>
    <row r="304" spans="2:10" ht="24" customHeight="1">
      <c r="B304" s="95" t="s">
        <v>1929</v>
      </c>
      <c r="C304" s="95" t="s">
        <v>882</v>
      </c>
      <c r="D304" s="96" t="str">
        <f t="shared" si="35"/>
        <v>STER 500</v>
      </c>
      <c r="E304" s="95" t="s">
        <v>1801</v>
      </c>
      <c r="F304" s="95"/>
      <c r="G304" s="121">
        <v>12757</v>
      </c>
      <c r="H304" s="277" t="s">
        <v>4011</v>
      </c>
      <c r="I304" s="102">
        <f t="shared" si="36"/>
        <v>0</v>
      </c>
      <c r="J304" s="103">
        <f t="shared" si="37"/>
        <v>12757</v>
      </c>
    </row>
    <row r="305" spans="2:10" ht="24" customHeight="1">
      <c r="B305" s="95" t="s">
        <v>1930</v>
      </c>
      <c r="C305" s="95" t="s">
        <v>883</v>
      </c>
      <c r="D305" s="96" t="str">
        <f t="shared" si="35"/>
        <v>STER 500</v>
      </c>
      <c r="E305" s="95" t="s">
        <v>1814</v>
      </c>
      <c r="F305" s="95"/>
      <c r="G305" s="121">
        <v>17210</v>
      </c>
      <c r="H305" s="277" t="s">
        <v>4011</v>
      </c>
      <c r="I305" s="102">
        <f t="shared" si="36"/>
        <v>0</v>
      </c>
      <c r="J305" s="103">
        <f t="shared" si="37"/>
        <v>17210</v>
      </c>
    </row>
    <row r="306" spans="2:10" ht="24" customHeight="1">
      <c r="B306" s="95" t="s">
        <v>885</v>
      </c>
      <c r="C306" s="95" t="s">
        <v>884</v>
      </c>
      <c r="D306" s="96" t="str">
        <f t="shared" si="35"/>
        <v>STER 500</v>
      </c>
      <c r="E306" s="95" t="s">
        <v>1826</v>
      </c>
      <c r="F306" s="95"/>
      <c r="G306" s="121">
        <v>27282</v>
      </c>
      <c r="H306" s="277" t="s">
        <v>4011</v>
      </c>
      <c r="I306" s="102">
        <f t="shared" si="36"/>
        <v>0</v>
      </c>
      <c r="J306" s="103">
        <f t="shared" si="37"/>
        <v>27282</v>
      </c>
    </row>
    <row r="307" spans="2:10" ht="24" customHeight="1">
      <c r="B307" s="95" t="s">
        <v>887</v>
      </c>
      <c r="C307" s="95" t="s">
        <v>886</v>
      </c>
      <c r="D307" s="96" t="str">
        <f t="shared" si="35"/>
        <v>STER 500</v>
      </c>
      <c r="E307" s="95" t="s">
        <v>1786</v>
      </c>
      <c r="F307" s="95"/>
      <c r="G307" s="121">
        <v>11395</v>
      </c>
      <c r="H307" s="277" t="s">
        <v>4011</v>
      </c>
      <c r="I307" s="102">
        <f t="shared" si="36"/>
        <v>0</v>
      </c>
      <c r="J307" s="103">
        <f t="shared" si="37"/>
        <v>11395</v>
      </c>
    </row>
    <row r="308" spans="2:10" ht="24" customHeight="1">
      <c r="B308" s="95" t="s">
        <v>889</v>
      </c>
      <c r="C308" s="95" t="s">
        <v>888</v>
      </c>
      <c r="D308" s="96" t="str">
        <f t="shared" si="35"/>
        <v>STER 500</v>
      </c>
      <c r="E308" s="95" t="s">
        <v>1802</v>
      </c>
      <c r="F308" s="95"/>
      <c r="G308" s="121">
        <v>14241</v>
      </c>
      <c r="H308" s="277" t="s">
        <v>4011</v>
      </c>
      <c r="I308" s="102">
        <f t="shared" si="36"/>
        <v>0</v>
      </c>
      <c r="J308" s="103">
        <f t="shared" si="37"/>
        <v>14241</v>
      </c>
    </row>
    <row r="309" spans="2:10" ht="24" customHeight="1">
      <c r="B309" s="95" t="s">
        <v>891</v>
      </c>
      <c r="C309" s="95" t="s">
        <v>890</v>
      </c>
      <c r="D309" s="96" t="str">
        <f t="shared" si="35"/>
        <v>STER 500</v>
      </c>
      <c r="E309" s="95" t="s">
        <v>1815</v>
      </c>
      <c r="F309" s="95"/>
      <c r="G309" s="121">
        <v>19324</v>
      </c>
      <c r="H309" s="277" t="s">
        <v>4011</v>
      </c>
      <c r="I309" s="102">
        <f t="shared" si="36"/>
        <v>0</v>
      </c>
      <c r="J309" s="103">
        <f t="shared" si="37"/>
        <v>19324</v>
      </c>
    </row>
    <row r="310" spans="2:10" ht="24" customHeight="1">
      <c r="B310" s="95" t="s">
        <v>893</v>
      </c>
      <c r="C310" s="95" t="s">
        <v>892</v>
      </c>
      <c r="D310" s="96" t="str">
        <f t="shared" si="35"/>
        <v>STER 500</v>
      </c>
      <c r="E310" s="95" t="s">
        <v>1827</v>
      </c>
      <c r="F310" s="95"/>
      <c r="G310" s="121">
        <v>30964</v>
      </c>
      <c r="H310" s="277" t="s">
        <v>4011</v>
      </c>
      <c r="I310" s="102">
        <f t="shared" si="36"/>
        <v>0</v>
      </c>
      <c r="J310" s="103">
        <f t="shared" si="37"/>
        <v>30964</v>
      </c>
    </row>
    <row r="311" spans="2:10" ht="24" customHeight="1">
      <c r="B311" s="95" t="s">
        <v>895</v>
      </c>
      <c r="C311" s="95" t="s">
        <v>894</v>
      </c>
      <c r="D311" s="96" t="str">
        <f t="shared" si="35"/>
        <v>STER 500</v>
      </c>
      <c r="E311" s="95" t="s">
        <v>1787</v>
      </c>
      <c r="F311" s="95"/>
      <c r="G311" s="121">
        <v>12785</v>
      </c>
      <c r="H311" s="277" t="s">
        <v>4011</v>
      </c>
      <c r="I311" s="102">
        <f t="shared" si="36"/>
        <v>0</v>
      </c>
      <c r="J311" s="103">
        <f t="shared" si="37"/>
        <v>12785</v>
      </c>
    </row>
    <row r="312" spans="2:10" ht="24" customHeight="1">
      <c r="B312" s="95" t="s">
        <v>1931</v>
      </c>
      <c r="C312" s="95" t="s">
        <v>896</v>
      </c>
      <c r="D312" s="96" t="str">
        <f t="shared" si="35"/>
        <v>STER 500</v>
      </c>
      <c r="E312" s="95" t="s">
        <v>1803</v>
      </c>
      <c r="F312" s="95"/>
      <c r="G312" s="121">
        <v>15849</v>
      </c>
      <c r="H312" s="95"/>
      <c r="I312" s="102">
        <f t="shared" si="36"/>
        <v>0</v>
      </c>
      <c r="J312" s="103">
        <f t="shared" si="37"/>
        <v>15849</v>
      </c>
    </row>
    <row r="313" spans="2:10" ht="24" customHeight="1">
      <c r="B313" s="95" t="s">
        <v>898</v>
      </c>
      <c r="C313" s="95" t="s">
        <v>897</v>
      </c>
      <c r="D313" s="96" t="str">
        <f t="shared" si="35"/>
        <v>STER 500</v>
      </c>
      <c r="E313" s="95" t="s">
        <v>1816</v>
      </c>
      <c r="F313" s="95"/>
      <c r="G313" s="121">
        <v>21582</v>
      </c>
      <c r="H313" s="95"/>
      <c r="I313" s="102">
        <f t="shared" si="36"/>
        <v>0</v>
      </c>
      <c r="J313" s="103">
        <f t="shared" si="37"/>
        <v>21582</v>
      </c>
    </row>
    <row r="314" spans="2:10" ht="24" customHeight="1">
      <c r="B314" s="95" t="s">
        <v>900</v>
      </c>
      <c r="C314" s="95" t="s">
        <v>899</v>
      </c>
      <c r="D314" s="96" t="str">
        <f t="shared" si="35"/>
        <v>STER 500</v>
      </c>
      <c r="E314" s="95" t="s">
        <v>1828</v>
      </c>
      <c r="F314" s="95"/>
      <c r="G314" s="121">
        <v>34697</v>
      </c>
      <c r="H314" s="95" t="s">
        <v>3898</v>
      </c>
      <c r="I314" s="102">
        <f t="shared" si="36"/>
        <v>0</v>
      </c>
      <c r="J314" s="103">
        <f t="shared" si="37"/>
        <v>34697</v>
      </c>
    </row>
    <row r="315" spans="2:10" ht="24" customHeight="1">
      <c r="B315" s="95" t="s">
        <v>902</v>
      </c>
      <c r="C315" s="95" t="s">
        <v>901</v>
      </c>
      <c r="D315" s="96" t="str">
        <f t="shared" si="35"/>
        <v>STER 500</v>
      </c>
      <c r="E315" s="95" t="s">
        <v>1788</v>
      </c>
      <c r="F315" s="95"/>
      <c r="G315" s="121">
        <v>14026</v>
      </c>
      <c r="H315" s="95" t="s">
        <v>3898</v>
      </c>
      <c r="I315" s="102">
        <f t="shared" si="36"/>
        <v>0</v>
      </c>
      <c r="J315" s="103">
        <f t="shared" si="37"/>
        <v>14026</v>
      </c>
    </row>
    <row r="316" spans="2:10" ht="24" customHeight="1">
      <c r="B316" s="95" t="s">
        <v>904</v>
      </c>
      <c r="C316" s="95" t="s">
        <v>903</v>
      </c>
      <c r="D316" s="96" t="str">
        <f t="shared" si="35"/>
        <v>STER 500</v>
      </c>
      <c r="E316" s="95" t="s">
        <v>1804</v>
      </c>
      <c r="F316" s="95"/>
      <c r="G316" s="121">
        <v>17413</v>
      </c>
      <c r="H316" s="95" t="s">
        <v>3898</v>
      </c>
      <c r="I316" s="102">
        <f t="shared" si="36"/>
        <v>0</v>
      </c>
      <c r="J316" s="103">
        <f t="shared" si="37"/>
        <v>17413</v>
      </c>
    </row>
    <row r="317" spans="2:10" ht="24" customHeight="1">
      <c r="B317" s="95" t="s">
        <v>906</v>
      </c>
      <c r="C317" s="95" t="s">
        <v>905</v>
      </c>
      <c r="D317" s="96" t="str">
        <f t="shared" si="35"/>
        <v>STER 500</v>
      </c>
      <c r="E317" s="95" t="s">
        <v>1817</v>
      </c>
      <c r="F317" s="95"/>
      <c r="G317" s="121">
        <v>23823</v>
      </c>
      <c r="H317" s="95" t="s">
        <v>3898</v>
      </c>
      <c r="I317" s="102">
        <f t="shared" si="36"/>
        <v>0</v>
      </c>
      <c r="J317" s="103">
        <f t="shared" si="37"/>
        <v>23823</v>
      </c>
    </row>
    <row r="318" spans="2:10" ht="24" customHeight="1">
      <c r="B318" s="95" t="s">
        <v>908</v>
      </c>
      <c r="C318" s="95" t="s">
        <v>907</v>
      </c>
      <c r="D318" s="96" t="str">
        <f t="shared" si="35"/>
        <v>STER 500</v>
      </c>
      <c r="E318" s="95" t="s">
        <v>1829</v>
      </c>
      <c r="F318" s="95"/>
      <c r="G318" s="121">
        <v>38099</v>
      </c>
      <c r="H318" s="95" t="s">
        <v>3898</v>
      </c>
      <c r="I318" s="102">
        <f t="shared" si="36"/>
        <v>0</v>
      </c>
      <c r="J318" s="103">
        <f t="shared" si="37"/>
        <v>38099</v>
      </c>
    </row>
    <row r="319" spans="2:10" ht="24" customHeight="1">
      <c r="B319" s="95" t="s">
        <v>910</v>
      </c>
      <c r="C319" s="95" t="s">
        <v>909</v>
      </c>
      <c r="D319" s="96" t="str">
        <f t="shared" si="35"/>
        <v>STER 500</v>
      </c>
      <c r="E319" s="95" t="s">
        <v>1789</v>
      </c>
      <c r="F319" s="95"/>
      <c r="G319" s="121">
        <v>17281</v>
      </c>
      <c r="H319" s="95" t="s">
        <v>3898</v>
      </c>
      <c r="I319" s="102">
        <f t="shared" si="36"/>
        <v>0</v>
      </c>
      <c r="J319" s="103">
        <f t="shared" si="37"/>
        <v>17281</v>
      </c>
    </row>
    <row r="320" spans="2:10" ht="24" customHeight="1">
      <c r="B320" s="95" t="s">
        <v>1932</v>
      </c>
      <c r="C320" s="95" t="s">
        <v>911</v>
      </c>
      <c r="D320" s="96" t="str">
        <f t="shared" si="35"/>
        <v>STER 500</v>
      </c>
      <c r="E320" s="95" t="s">
        <v>1805</v>
      </c>
      <c r="F320" s="95"/>
      <c r="G320" s="121">
        <v>21530</v>
      </c>
      <c r="H320" s="95" t="s">
        <v>3898</v>
      </c>
      <c r="I320" s="102">
        <f t="shared" si="36"/>
        <v>0</v>
      </c>
      <c r="J320" s="103">
        <f t="shared" si="37"/>
        <v>21530</v>
      </c>
    </row>
    <row r="321" spans="2:10" ht="24" customHeight="1">
      <c r="B321" s="95" t="s">
        <v>913</v>
      </c>
      <c r="C321" s="95" t="s">
        <v>912</v>
      </c>
      <c r="D321" s="96" t="str">
        <f t="shared" si="35"/>
        <v>STER 500</v>
      </c>
      <c r="E321" s="95" t="s">
        <v>1818</v>
      </c>
      <c r="F321" s="95"/>
      <c r="G321" s="121">
        <v>29458</v>
      </c>
      <c r="H321" s="95" t="s">
        <v>3898</v>
      </c>
      <c r="I321" s="102">
        <f t="shared" si="36"/>
        <v>0</v>
      </c>
      <c r="J321" s="103">
        <f t="shared" si="37"/>
        <v>29458</v>
      </c>
    </row>
    <row r="322" spans="2:10" ht="24" customHeight="1">
      <c r="B322" s="93" t="s">
        <v>915</v>
      </c>
      <c r="C322" s="93" t="s">
        <v>914</v>
      </c>
      <c r="D322" s="96" t="str">
        <f t="shared" si="35"/>
        <v>STER 500</v>
      </c>
      <c r="E322" s="94" t="s">
        <v>1830</v>
      </c>
      <c r="F322" s="118"/>
      <c r="G322" s="121">
        <v>47284</v>
      </c>
      <c r="H322" s="95" t="s">
        <v>3898</v>
      </c>
      <c r="I322" s="102">
        <f t="shared" si="36"/>
        <v>0</v>
      </c>
      <c r="J322" s="103">
        <f t="shared" si="37"/>
        <v>47284</v>
      </c>
    </row>
    <row r="323" spans="2:10" ht="24" customHeight="1">
      <c r="B323" s="93" t="s">
        <v>917</v>
      </c>
      <c r="C323" s="93" t="s">
        <v>916</v>
      </c>
      <c r="D323" s="96" t="str">
        <f t="shared" ref="D323:D350" si="38">$D$290</f>
        <v>STER 500</v>
      </c>
      <c r="E323" s="94" t="s">
        <v>1790</v>
      </c>
      <c r="F323" s="118"/>
      <c r="G323" s="121">
        <v>18672</v>
      </c>
      <c r="H323" s="95" t="s">
        <v>3898</v>
      </c>
      <c r="I323" s="102">
        <f t="shared" si="36"/>
        <v>0</v>
      </c>
      <c r="J323" s="103">
        <f t="shared" si="37"/>
        <v>18672</v>
      </c>
    </row>
    <row r="324" spans="2:10" ht="24" customHeight="1">
      <c r="B324" s="93" t="s">
        <v>919</v>
      </c>
      <c r="C324" s="93" t="s">
        <v>918</v>
      </c>
      <c r="D324" s="96" t="str">
        <f t="shared" si="38"/>
        <v>STER 500</v>
      </c>
      <c r="E324" s="94" t="s">
        <v>1791</v>
      </c>
      <c r="F324" s="118"/>
      <c r="G324" s="121">
        <v>20738</v>
      </c>
      <c r="H324" s="95" t="s">
        <v>3898</v>
      </c>
      <c r="I324" s="102">
        <f t="shared" si="36"/>
        <v>0</v>
      </c>
      <c r="J324" s="103">
        <f t="shared" si="37"/>
        <v>20738</v>
      </c>
    </row>
    <row r="325" spans="2:10" ht="24" customHeight="1">
      <c r="B325" s="93" t="s">
        <v>921</v>
      </c>
      <c r="C325" s="93" t="s">
        <v>920</v>
      </c>
      <c r="D325" s="96" t="str">
        <f t="shared" si="38"/>
        <v>STER 500</v>
      </c>
      <c r="E325" s="94" t="s">
        <v>1792</v>
      </c>
      <c r="F325" s="118"/>
      <c r="G325" s="121">
        <v>23540</v>
      </c>
      <c r="H325" s="95" t="s">
        <v>3898</v>
      </c>
      <c r="I325" s="102">
        <f t="shared" si="36"/>
        <v>0</v>
      </c>
      <c r="J325" s="103">
        <f t="shared" si="37"/>
        <v>23540</v>
      </c>
    </row>
    <row r="326" spans="2:10" ht="24" customHeight="1">
      <c r="B326" s="93" t="s">
        <v>923</v>
      </c>
      <c r="C326" s="93" t="s">
        <v>922</v>
      </c>
      <c r="D326" s="96" t="str">
        <f t="shared" si="38"/>
        <v>STER 500</v>
      </c>
      <c r="E326" s="94" t="s">
        <v>1772</v>
      </c>
      <c r="F326" s="118"/>
      <c r="G326" s="121">
        <v>1729</v>
      </c>
      <c r="H326" s="95"/>
      <c r="I326" s="102">
        <f t="shared" si="36"/>
        <v>0</v>
      </c>
      <c r="J326" s="103">
        <f t="shared" si="37"/>
        <v>1729</v>
      </c>
    </row>
    <row r="327" spans="2:10" ht="24" customHeight="1">
      <c r="B327" s="93" t="s">
        <v>1933</v>
      </c>
      <c r="C327" s="93" t="s">
        <v>924</v>
      </c>
      <c r="D327" s="96" t="str">
        <f t="shared" si="38"/>
        <v>STER 500</v>
      </c>
      <c r="E327" s="94" t="s">
        <v>1778</v>
      </c>
      <c r="F327" s="118"/>
      <c r="G327" s="121">
        <v>2233</v>
      </c>
      <c r="H327" s="95"/>
      <c r="I327" s="102">
        <f t="shared" si="36"/>
        <v>0</v>
      </c>
      <c r="J327" s="103">
        <f t="shared" si="37"/>
        <v>2233</v>
      </c>
    </row>
    <row r="328" spans="2:10" ht="24" customHeight="1">
      <c r="B328" s="93" t="s">
        <v>1934</v>
      </c>
      <c r="C328" s="93" t="s">
        <v>925</v>
      </c>
      <c r="D328" s="96" t="str">
        <f t="shared" si="38"/>
        <v>STER 500</v>
      </c>
      <c r="E328" s="94" t="s">
        <v>1794</v>
      </c>
      <c r="F328" s="118"/>
      <c r="G328" s="121">
        <v>2725</v>
      </c>
      <c r="H328" s="95"/>
      <c r="I328" s="102">
        <f t="shared" si="36"/>
        <v>0</v>
      </c>
      <c r="J328" s="103">
        <f t="shared" si="37"/>
        <v>2725</v>
      </c>
    </row>
    <row r="329" spans="2:10" ht="24" customHeight="1">
      <c r="B329" s="93" t="s">
        <v>1935</v>
      </c>
      <c r="C329" s="93" t="s">
        <v>926</v>
      </c>
      <c r="D329" s="96" t="str">
        <f t="shared" si="38"/>
        <v>STER 500</v>
      </c>
      <c r="E329" s="94" t="s">
        <v>1807</v>
      </c>
      <c r="F329" s="118"/>
      <c r="G329" s="121">
        <v>3648</v>
      </c>
      <c r="H329" s="95"/>
      <c r="I329" s="102">
        <f t="shared" si="36"/>
        <v>0</v>
      </c>
      <c r="J329" s="103">
        <f t="shared" si="37"/>
        <v>3648</v>
      </c>
    </row>
    <row r="330" spans="2:10" ht="24" customHeight="1">
      <c r="B330" s="93" t="s">
        <v>928</v>
      </c>
      <c r="C330" s="93" t="s">
        <v>927</v>
      </c>
      <c r="D330" s="96" t="str">
        <f t="shared" si="38"/>
        <v>STER 500</v>
      </c>
      <c r="E330" s="94" t="s">
        <v>1819</v>
      </c>
      <c r="F330" s="118"/>
      <c r="G330" s="121">
        <v>6169</v>
      </c>
      <c r="H330" s="95" t="s">
        <v>3898</v>
      </c>
      <c r="I330" s="102">
        <f t="shared" si="36"/>
        <v>0</v>
      </c>
      <c r="J330" s="103">
        <f t="shared" si="37"/>
        <v>6169</v>
      </c>
    </row>
    <row r="331" spans="2:10" ht="24" customHeight="1">
      <c r="B331" s="93" t="s">
        <v>930</v>
      </c>
      <c r="C331" s="93" t="s">
        <v>929</v>
      </c>
      <c r="D331" s="96" t="str">
        <f t="shared" si="38"/>
        <v>STER 500</v>
      </c>
      <c r="E331" s="94" t="s">
        <v>1773</v>
      </c>
      <c r="F331" s="118"/>
      <c r="G331" s="121">
        <v>2167</v>
      </c>
      <c r="H331" s="95"/>
      <c r="I331" s="102">
        <f t="shared" si="36"/>
        <v>0</v>
      </c>
      <c r="J331" s="103">
        <f t="shared" si="37"/>
        <v>2167</v>
      </c>
    </row>
    <row r="332" spans="2:10" ht="24" customHeight="1">
      <c r="B332" s="93" t="s">
        <v>1936</v>
      </c>
      <c r="C332" s="93" t="s">
        <v>931</v>
      </c>
      <c r="D332" s="96" t="str">
        <f t="shared" si="38"/>
        <v>STER 500</v>
      </c>
      <c r="E332" s="94" t="s">
        <v>1779</v>
      </c>
      <c r="F332" s="118"/>
      <c r="G332" s="121">
        <v>2839</v>
      </c>
      <c r="H332" s="95"/>
      <c r="I332" s="102">
        <f t="shared" si="36"/>
        <v>0</v>
      </c>
      <c r="J332" s="103">
        <f t="shared" si="37"/>
        <v>2839</v>
      </c>
    </row>
    <row r="333" spans="2:10" ht="24" customHeight="1">
      <c r="B333" s="93" t="s">
        <v>1937</v>
      </c>
      <c r="C333" s="93" t="s">
        <v>932</v>
      </c>
      <c r="D333" s="96" t="str">
        <f t="shared" si="38"/>
        <v>STER 500</v>
      </c>
      <c r="E333" s="94" t="s">
        <v>1795</v>
      </c>
      <c r="F333" s="118"/>
      <c r="G333" s="121">
        <v>3471</v>
      </c>
      <c r="H333" s="95"/>
      <c r="I333" s="102">
        <f t="shared" si="36"/>
        <v>0</v>
      </c>
      <c r="J333" s="103">
        <f t="shared" si="37"/>
        <v>3471</v>
      </c>
    </row>
    <row r="334" spans="2:10" ht="24" customHeight="1">
      <c r="B334" s="93" t="s">
        <v>1938</v>
      </c>
      <c r="C334" s="93" t="s">
        <v>933</v>
      </c>
      <c r="D334" s="96" t="str">
        <f t="shared" si="38"/>
        <v>STER 500</v>
      </c>
      <c r="E334" s="94" t="s">
        <v>1808</v>
      </c>
      <c r="F334" s="118"/>
      <c r="G334" s="121">
        <v>5040</v>
      </c>
      <c r="H334" s="95"/>
      <c r="I334" s="102">
        <f t="shared" si="36"/>
        <v>0</v>
      </c>
      <c r="J334" s="103">
        <f t="shared" si="37"/>
        <v>5040</v>
      </c>
    </row>
    <row r="335" spans="2:10" ht="24" customHeight="1">
      <c r="B335" s="93" t="s">
        <v>935</v>
      </c>
      <c r="C335" s="93" t="s">
        <v>934</v>
      </c>
      <c r="D335" s="96" t="str">
        <f t="shared" si="38"/>
        <v>STER 500</v>
      </c>
      <c r="E335" s="94" t="s">
        <v>1820</v>
      </c>
      <c r="F335" s="118"/>
      <c r="G335" s="121">
        <v>8066</v>
      </c>
      <c r="H335" s="95" t="s">
        <v>3898</v>
      </c>
      <c r="I335" s="102">
        <f t="shared" si="36"/>
        <v>0</v>
      </c>
      <c r="J335" s="103">
        <f t="shared" si="37"/>
        <v>8066</v>
      </c>
    </row>
    <row r="336" spans="2:10" ht="24" customHeight="1">
      <c r="B336" s="93" t="s">
        <v>937</v>
      </c>
      <c r="C336" s="93" t="s">
        <v>936</v>
      </c>
      <c r="D336" s="96" t="str">
        <f t="shared" si="38"/>
        <v>STER 500</v>
      </c>
      <c r="E336" s="94" t="s">
        <v>1774</v>
      </c>
      <c r="F336" s="118"/>
      <c r="G336" s="121">
        <v>2806</v>
      </c>
      <c r="H336" s="95"/>
      <c r="I336" s="102">
        <f t="shared" si="36"/>
        <v>0</v>
      </c>
      <c r="J336" s="103">
        <f t="shared" si="37"/>
        <v>2806</v>
      </c>
    </row>
    <row r="337" spans="2:10" ht="24" customHeight="1">
      <c r="B337" s="93" t="s">
        <v>1939</v>
      </c>
      <c r="C337" s="93" t="s">
        <v>938</v>
      </c>
      <c r="D337" s="96" t="str">
        <f t="shared" si="38"/>
        <v>STER 500</v>
      </c>
      <c r="E337" s="94" t="s">
        <v>1780</v>
      </c>
      <c r="F337" s="118"/>
      <c r="G337" s="121">
        <v>3766</v>
      </c>
      <c r="H337" s="95"/>
      <c r="I337" s="102">
        <f t="shared" si="36"/>
        <v>0</v>
      </c>
      <c r="J337" s="103">
        <f t="shared" si="37"/>
        <v>3766</v>
      </c>
    </row>
    <row r="338" spans="2:10" ht="24" customHeight="1">
      <c r="B338" s="93" t="s">
        <v>1940</v>
      </c>
      <c r="C338" s="93" t="s">
        <v>939</v>
      </c>
      <c r="D338" s="96" t="str">
        <f t="shared" si="38"/>
        <v>STER 500</v>
      </c>
      <c r="E338" s="94" t="s">
        <v>1796</v>
      </c>
      <c r="F338" s="118"/>
      <c r="G338" s="121">
        <v>4642</v>
      </c>
      <c r="H338" s="95"/>
      <c r="I338" s="102">
        <f t="shared" si="36"/>
        <v>0</v>
      </c>
      <c r="J338" s="103">
        <f t="shared" si="37"/>
        <v>4642</v>
      </c>
    </row>
    <row r="339" spans="2:10" ht="24" customHeight="1">
      <c r="B339" s="93" t="s">
        <v>1941</v>
      </c>
      <c r="C339" s="93" t="s">
        <v>940</v>
      </c>
      <c r="D339" s="96" t="str">
        <f t="shared" si="38"/>
        <v>STER 500</v>
      </c>
      <c r="E339" s="94" t="s">
        <v>1809</v>
      </c>
      <c r="F339" s="118"/>
      <c r="G339" s="121">
        <v>6310</v>
      </c>
      <c r="H339" s="95"/>
      <c r="I339" s="102">
        <f t="shared" si="36"/>
        <v>0</v>
      </c>
      <c r="J339" s="103">
        <f t="shared" si="37"/>
        <v>6310</v>
      </c>
    </row>
    <row r="340" spans="2:10" ht="24" customHeight="1">
      <c r="B340" s="93" t="s">
        <v>942</v>
      </c>
      <c r="C340" s="93" t="s">
        <v>941</v>
      </c>
      <c r="D340" s="96" t="str">
        <f t="shared" si="38"/>
        <v>STER 500</v>
      </c>
      <c r="E340" s="94" t="s">
        <v>1821</v>
      </c>
      <c r="F340" s="118"/>
      <c r="G340" s="121">
        <v>9962</v>
      </c>
      <c r="H340" s="101" t="s">
        <v>3898</v>
      </c>
      <c r="I340" s="102">
        <f t="shared" si="36"/>
        <v>0</v>
      </c>
      <c r="J340" s="103">
        <f t="shared" si="37"/>
        <v>9962</v>
      </c>
    </row>
    <row r="341" spans="2:10" ht="24" customHeight="1">
      <c r="B341" s="93" t="s">
        <v>944</v>
      </c>
      <c r="C341" s="93" t="s">
        <v>943</v>
      </c>
      <c r="D341" s="96" t="str">
        <f t="shared" si="38"/>
        <v>STER 500</v>
      </c>
      <c r="E341" s="94" t="s">
        <v>1775</v>
      </c>
      <c r="F341" s="118"/>
      <c r="G341" s="121">
        <v>3816</v>
      </c>
      <c r="H341" s="101"/>
      <c r="I341" s="102">
        <f t="shared" si="36"/>
        <v>0</v>
      </c>
      <c r="J341" s="103">
        <f t="shared" si="37"/>
        <v>3816</v>
      </c>
    </row>
    <row r="342" spans="2:10" ht="24" customHeight="1">
      <c r="B342" s="93" t="s">
        <v>946</v>
      </c>
      <c r="C342" s="93" t="s">
        <v>945</v>
      </c>
      <c r="D342" s="96" t="str">
        <f t="shared" si="38"/>
        <v>STER 500</v>
      </c>
      <c r="E342" s="94" t="s">
        <v>1781</v>
      </c>
      <c r="F342" s="118"/>
      <c r="G342" s="121">
        <v>4497</v>
      </c>
      <c r="H342" s="101"/>
      <c r="I342" s="102">
        <f t="shared" si="36"/>
        <v>0</v>
      </c>
      <c r="J342" s="103">
        <f t="shared" si="37"/>
        <v>4497</v>
      </c>
    </row>
    <row r="343" spans="2:10" ht="24" customHeight="1">
      <c r="B343" s="93" t="s">
        <v>948</v>
      </c>
      <c r="C343" s="93" t="s">
        <v>947</v>
      </c>
      <c r="D343" s="96" t="str">
        <f t="shared" si="38"/>
        <v>STER 500</v>
      </c>
      <c r="E343" s="94" t="s">
        <v>1797</v>
      </c>
      <c r="F343" s="118"/>
      <c r="G343" s="121">
        <v>5529</v>
      </c>
      <c r="H343" s="101"/>
      <c r="I343" s="102">
        <f t="shared" si="36"/>
        <v>0</v>
      </c>
      <c r="J343" s="103">
        <f t="shared" si="37"/>
        <v>5529</v>
      </c>
    </row>
    <row r="344" spans="2:10" ht="24" customHeight="1">
      <c r="B344" s="93" t="s">
        <v>950</v>
      </c>
      <c r="C344" s="93" t="s">
        <v>949</v>
      </c>
      <c r="D344" s="96" t="str">
        <f t="shared" si="38"/>
        <v>STER 500</v>
      </c>
      <c r="E344" s="94" t="s">
        <v>1810</v>
      </c>
      <c r="F344" s="118"/>
      <c r="G344" s="121">
        <v>7535</v>
      </c>
      <c r="H344" s="101"/>
      <c r="I344" s="102">
        <f t="shared" si="36"/>
        <v>0</v>
      </c>
      <c r="J344" s="103">
        <f t="shared" si="37"/>
        <v>7535</v>
      </c>
    </row>
    <row r="345" spans="2:10" ht="24" customHeight="1">
      <c r="B345" s="93" t="s">
        <v>952</v>
      </c>
      <c r="C345" s="93" t="s">
        <v>951</v>
      </c>
      <c r="D345" s="96" t="str">
        <f t="shared" si="38"/>
        <v>STER 500</v>
      </c>
      <c r="E345" s="94" t="s">
        <v>1822</v>
      </c>
      <c r="F345" s="118"/>
      <c r="G345" s="121">
        <v>11920</v>
      </c>
      <c r="H345" s="101" t="s">
        <v>3898</v>
      </c>
      <c r="I345" s="102">
        <f t="shared" ref="I345:I372" si="39">$I$290</f>
        <v>0</v>
      </c>
      <c r="J345" s="103">
        <f t="shared" ref="J345:J372" si="40">G345-G345*I345</f>
        <v>11920</v>
      </c>
    </row>
    <row r="346" spans="2:10" ht="24" customHeight="1">
      <c r="B346" s="93" t="s">
        <v>1942</v>
      </c>
      <c r="C346" s="93" t="s">
        <v>953</v>
      </c>
      <c r="D346" s="96" t="str">
        <f t="shared" si="38"/>
        <v>STER 500</v>
      </c>
      <c r="E346" s="94" t="s">
        <v>1776</v>
      </c>
      <c r="F346" s="118"/>
      <c r="G346" s="121">
        <v>4171</v>
      </c>
      <c r="H346" s="101"/>
      <c r="I346" s="102">
        <f t="shared" si="39"/>
        <v>0</v>
      </c>
      <c r="J346" s="103">
        <f t="shared" si="40"/>
        <v>4171</v>
      </c>
    </row>
    <row r="347" spans="2:10" ht="24" customHeight="1">
      <c r="B347" s="93" t="s">
        <v>1943</v>
      </c>
      <c r="C347" s="93" t="s">
        <v>954</v>
      </c>
      <c r="D347" s="96" t="str">
        <f t="shared" si="38"/>
        <v>STER 500</v>
      </c>
      <c r="E347" s="94" t="s">
        <v>1782</v>
      </c>
      <c r="F347" s="118"/>
      <c r="G347" s="121">
        <v>4977</v>
      </c>
      <c r="H347" s="101"/>
      <c r="I347" s="102">
        <f t="shared" si="39"/>
        <v>0</v>
      </c>
      <c r="J347" s="103">
        <f t="shared" si="40"/>
        <v>4977</v>
      </c>
    </row>
    <row r="348" spans="2:10" ht="24" customHeight="1">
      <c r="B348" s="93" t="s">
        <v>1944</v>
      </c>
      <c r="C348" s="93" t="s">
        <v>955</v>
      </c>
      <c r="D348" s="96" t="str">
        <f t="shared" si="38"/>
        <v>STER 500</v>
      </c>
      <c r="E348" s="94" t="s">
        <v>1798</v>
      </c>
      <c r="F348" s="118"/>
      <c r="G348" s="121">
        <v>6186</v>
      </c>
      <c r="H348" s="101"/>
      <c r="I348" s="102">
        <f t="shared" si="39"/>
        <v>0</v>
      </c>
      <c r="J348" s="103">
        <f t="shared" si="40"/>
        <v>6186</v>
      </c>
    </row>
    <row r="349" spans="2:10" ht="24" customHeight="1">
      <c r="B349" s="93" t="s">
        <v>1945</v>
      </c>
      <c r="C349" s="93" t="s">
        <v>956</v>
      </c>
      <c r="D349" s="96" t="str">
        <f t="shared" si="38"/>
        <v>STER 500</v>
      </c>
      <c r="E349" s="94" t="s">
        <v>1811</v>
      </c>
      <c r="F349" s="118"/>
      <c r="G349" s="121">
        <v>8429</v>
      </c>
      <c r="H349" s="101"/>
      <c r="I349" s="102">
        <f t="shared" si="39"/>
        <v>0</v>
      </c>
      <c r="J349" s="103">
        <f t="shared" si="40"/>
        <v>8429</v>
      </c>
    </row>
    <row r="350" spans="2:10" ht="24" customHeight="1">
      <c r="B350" s="93" t="s">
        <v>958</v>
      </c>
      <c r="C350" s="93" t="s">
        <v>957</v>
      </c>
      <c r="D350" s="96" t="str">
        <f t="shared" si="38"/>
        <v>STER 500</v>
      </c>
      <c r="E350" s="94" t="s">
        <v>1823</v>
      </c>
      <c r="F350" s="118"/>
      <c r="G350" s="121">
        <v>13479</v>
      </c>
      <c r="H350" s="101" t="s">
        <v>3898</v>
      </c>
      <c r="I350" s="102">
        <f t="shared" si="39"/>
        <v>0</v>
      </c>
      <c r="J350" s="103">
        <f t="shared" si="40"/>
        <v>13479</v>
      </c>
    </row>
    <row r="351" spans="2:10" ht="24" customHeight="1">
      <c r="B351" s="95" t="s">
        <v>837</v>
      </c>
      <c r="C351" s="95" t="s">
        <v>836</v>
      </c>
      <c r="D351" s="96" t="str">
        <f t="shared" si="35"/>
        <v>STER 500</v>
      </c>
      <c r="E351" s="95" t="s">
        <v>1832</v>
      </c>
      <c r="F351" s="95"/>
      <c r="G351" s="121">
        <v>3965</v>
      </c>
      <c r="H351" s="101" t="s">
        <v>3898</v>
      </c>
      <c r="I351" s="102">
        <f t="shared" si="39"/>
        <v>0</v>
      </c>
      <c r="J351" s="103">
        <f t="shared" si="40"/>
        <v>3965</v>
      </c>
    </row>
    <row r="352" spans="2:10" ht="24" customHeight="1">
      <c r="B352" s="95" t="s">
        <v>1915</v>
      </c>
      <c r="C352" s="95" t="s">
        <v>838</v>
      </c>
      <c r="D352" s="96" t="str">
        <f t="shared" si="35"/>
        <v>STER 500</v>
      </c>
      <c r="E352" s="95" t="s">
        <v>1838</v>
      </c>
      <c r="F352" s="95"/>
      <c r="G352" s="121">
        <v>4413</v>
      </c>
      <c r="H352" s="101" t="s">
        <v>3898</v>
      </c>
      <c r="I352" s="102">
        <f t="shared" si="39"/>
        <v>0</v>
      </c>
      <c r="J352" s="103">
        <f t="shared" si="40"/>
        <v>4413</v>
      </c>
    </row>
    <row r="353" spans="2:10" ht="24" customHeight="1">
      <c r="B353" s="95" t="s">
        <v>840</v>
      </c>
      <c r="C353" s="95" t="s">
        <v>839</v>
      </c>
      <c r="D353" s="96" t="str">
        <f t="shared" si="35"/>
        <v>STER 500</v>
      </c>
      <c r="E353" s="95" t="s">
        <v>1844</v>
      </c>
      <c r="F353" s="95"/>
      <c r="G353" s="121">
        <v>3079</v>
      </c>
      <c r="H353" s="101" t="s">
        <v>3898</v>
      </c>
      <c r="I353" s="102">
        <f t="shared" si="39"/>
        <v>0</v>
      </c>
      <c r="J353" s="103">
        <f t="shared" si="40"/>
        <v>3079</v>
      </c>
    </row>
    <row r="354" spans="2:10" ht="24" customHeight="1">
      <c r="B354" s="95" t="s">
        <v>842</v>
      </c>
      <c r="C354" s="95" t="s">
        <v>841</v>
      </c>
      <c r="D354" s="96" t="str">
        <f t="shared" si="35"/>
        <v>STER 500</v>
      </c>
      <c r="E354" s="95" t="s">
        <v>1850</v>
      </c>
      <c r="F354" s="95"/>
      <c r="G354" s="121">
        <v>6752</v>
      </c>
      <c r="H354" s="101" t="s">
        <v>3898</v>
      </c>
      <c r="I354" s="102">
        <f t="shared" si="39"/>
        <v>0</v>
      </c>
      <c r="J354" s="103">
        <f t="shared" si="40"/>
        <v>6752</v>
      </c>
    </row>
    <row r="355" spans="2:10" ht="24" customHeight="1">
      <c r="B355" s="95" t="s">
        <v>844</v>
      </c>
      <c r="C355" s="95" t="s">
        <v>843</v>
      </c>
      <c r="D355" s="96" t="str">
        <f t="shared" si="35"/>
        <v>STER 500</v>
      </c>
      <c r="E355" s="95" t="s">
        <v>1833</v>
      </c>
      <c r="F355" s="95"/>
      <c r="G355" s="121">
        <v>4509</v>
      </c>
      <c r="H355" s="101" t="s">
        <v>3898</v>
      </c>
      <c r="I355" s="102">
        <f t="shared" si="39"/>
        <v>0</v>
      </c>
      <c r="J355" s="103">
        <f t="shared" si="40"/>
        <v>4509</v>
      </c>
    </row>
    <row r="356" spans="2:10" ht="24" customHeight="1">
      <c r="B356" s="95" t="s">
        <v>1916</v>
      </c>
      <c r="C356" s="95" t="s">
        <v>845</v>
      </c>
      <c r="D356" s="96" t="str">
        <f t="shared" si="35"/>
        <v>STER 500</v>
      </c>
      <c r="E356" s="95" t="s">
        <v>1839</v>
      </c>
      <c r="F356" s="95"/>
      <c r="G356" s="121">
        <v>5167</v>
      </c>
      <c r="H356" s="101" t="s">
        <v>3898</v>
      </c>
      <c r="I356" s="102">
        <f t="shared" si="39"/>
        <v>0</v>
      </c>
      <c r="J356" s="103">
        <f t="shared" si="40"/>
        <v>5167</v>
      </c>
    </row>
    <row r="357" spans="2:10" ht="24" customHeight="1">
      <c r="B357" s="95" t="s">
        <v>847</v>
      </c>
      <c r="C357" s="95" t="s">
        <v>846</v>
      </c>
      <c r="D357" s="96" t="str">
        <f t="shared" si="35"/>
        <v>STER 500</v>
      </c>
      <c r="E357" s="95" t="s">
        <v>1845</v>
      </c>
      <c r="F357" s="95"/>
      <c r="G357" s="121">
        <v>6458</v>
      </c>
      <c r="H357" s="101" t="s">
        <v>3898</v>
      </c>
      <c r="I357" s="102">
        <f t="shared" si="39"/>
        <v>0</v>
      </c>
      <c r="J357" s="103">
        <f t="shared" si="40"/>
        <v>6458</v>
      </c>
    </row>
    <row r="358" spans="2:10" ht="24" customHeight="1">
      <c r="B358" s="95" t="s">
        <v>1917</v>
      </c>
      <c r="C358" s="95" t="s">
        <v>848</v>
      </c>
      <c r="D358" s="96" t="str">
        <f t="shared" si="35"/>
        <v>STER 500</v>
      </c>
      <c r="E358" s="95" t="s">
        <v>1851</v>
      </c>
      <c r="F358" s="95"/>
      <c r="G358" s="121">
        <v>8986</v>
      </c>
      <c r="H358" s="101" t="s">
        <v>3898</v>
      </c>
      <c r="I358" s="102">
        <f t="shared" si="39"/>
        <v>0</v>
      </c>
      <c r="J358" s="103">
        <f t="shared" si="40"/>
        <v>8986</v>
      </c>
    </row>
    <row r="359" spans="2:10" ht="24" customHeight="1">
      <c r="B359" s="95" t="s">
        <v>850</v>
      </c>
      <c r="C359" s="95" t="s">
        <v>849</v>
      </c>
      <c r="D359" s="96" t="str">
        <f t="shared" si="35"/>
        <v>STER 500</v>
      </c>
      <c r="E359" s="95" t="s">
        <v>1834</v>
      </c>
      <c r="F359" s="95"/>
      <c r="G359" s="121">
        <v>5804</v>
      </c>
      <c r="H359" s="101" t="s">
        <v>3898</v>
      </c>
      <c r="I359" s="102">
        <f t="shared" si="39"/>
        <v>0</v>
      </c>
      <c r="J359" s="103">
        <f t="shared" si="40"/>
        <v>5804</v>
      </c>
    </row>
    <row r="360" spans="2:10" ht="24" customHeight="1">
      <c r="B360" s="95" t="s">
        <v>1918</v>
      </c>
      <c r="C360" s="95" t="s">
        <v>851</v>
      </c>
      <c r="D360" s="96" t="str">
        <f t="shared" si="35"/>
        <v>STER 500</v>
      </c>
      <c r="E360" s="95" t="s">
        <v>1840</v>
      </c>
      <c r="F360" s="95"/>
      <c r="G360" s="121">
        <v>7356</v>
      </c>
      <c r="H360" s="101" t="s">
        <v>3898</v>
      </c>
      <c r="I360" s="102">
        <f t="shared" si="39"/>
        <v>0</v>
      </c>
      <c r="J360" s="103">
        <f t="shared" si="40"/>
        <v>7356</v>
      </c>
    </row>
    <row r="361" spans="2:10" ht="24" customHeight="1">
      <c r="B361" s="95" t="s">
        <v>1919</v>
      </c>
      <c r="C361" s="95" t="s">
        <v>852</v>
      </c>
      <c r="D361" s="96" t="str">
        <f t="shared" si="35"/>
        <v>STER 500</v>
      </c>
      <c r="E361" s="95" t="s">
        <v>1846</v>
      </c>
      <c r="F361" s="95"/>
      <c r="G361" s="121">
        <v>8458</v>
      </c>
      <c r="H361" s="101" t="s">
        <v>3898</v>
      </c>
      <c r="I361" s="102">
        <f t="shared" si="39"/>
        <v>0</v>
      </c>
      <c r="J361" s="103">
        <f t="shared" si="40"/>
        <v>8458</v>
      </c>
    </row>
    <row r="362" spans="2:10" ht="24" customHeight="1">
      <c r="B362" s="95" t="s">
        <v>854</v>
      </c>
      <c r="C362" s="95" t="s">
        <v>853</v>
      </c>
      <c r="D362" s="96" t="str">
        <f t="shared" si="35"/>
        <v>STER 500</v>
      </c>
      <c r="E362" s="95" t="s">
        <v>1852</v>
      </c>
      <c r="F362" s="95"/>
      <c r="G362" s="121">
        <v>10621</v>
      </c>
      <c r="H362" s="101" t="s">
        <v>3898</v>
      </c>
      <c r="I362" s="102">
        <f t="shared" si="39"/>
        <v>0</v>
      </c>
      <c r="J362" s="103">
        <f t="shared" si="40"/>
        <v>10621</v>
      </c>
    </row>
    <row r="363" spans="2:10" ht="24" customHeight="1">
      <c r="B363" s="95" t="s">
        <v>856</v>
      </c>
      <c r="C363" s="95" t="s">
        <v>855</v>
      </c>
      <c r="D363" s="96" t="str">
        <f t="shared" si="35"/>
        <v>STER 500</v>
      </c>
      <c r="E363" s="95" t="s">
        <v>1835</v>
      </c>
      <c r="F363" s="95"/>
      <c r="G363" s="121">
        <v>7057</v>
      </c>
      <c r="H363" s="101" t="s">
        <v>3898</v>
      </c>
      <c r="I363" s="102">
        <f t="shared" si="39"/>
        <v>0</v>
      </c>
      <c r="J363" s="103">
        <f t="shared" si="40"/>
        <v>7057</v>
      </c>
    </row>
    <row r="364" spans="2:10" ht="24" customHeight="1">
      <c r="B364" s="95" t="s">
        <v>1920</v>
      </c>
      <c r="C364" s="95" t="s">
        <v>857</v>
      </c>
      <c r="D364" s="96" t="str">
        <f t="shared" si="35"/>
        <v>STER 500</v>
      </c>
      <c r="E364" s="95" t="s">
        <v>1841</v>
      </c>
      <c r="F364" s="95"/>
      <c r="G364" s="121">
        <v>8384</v>
      </c>
      <c r="H364" s="101" t="s">
        <v>3898</v>
      </c>
      <c r="I364" s="102">
        <f t="shared" si="39"/>
        <v>0</v>
      </c>
      <c r="J364" s="103">
        <f t="shared" si="40"/>
        <v>8384</v>
      </c>
    </row>
    <row r="365" spans="2:10" ht="24" customHeight="1">
      <c r="B365" s="95" t="s">
        <v>859</v>
      </c>
      <c r="C365" s="95" t="s">
        <v>858</v>
      </c>
      <c r="D365" s="96" t="str">
        <f t="shared" si="35"/>
        <v>STER 500</v>
      </c>
      <c r="E365" s="95" t="s">
        <v>1847</v>
      </c>
      <c r="F365" s="95"/>
      <c r="G365" s="121">
        <v>9729</v>
      </c>
      <c r="H365" s="101" t="s">
        <v>3898</v>
      </c>
      <c r="I365" s="102">
        <f t="shared" si="39"/>
        <v>0</v>
      </c>
      <c r="J365" s="103">
        <f t="shared" si="40"/>
        <v>9729</v>
      </c>
    </row>
    <row r="366" spans="2:10" ht="24" customHeight="1">
      <c r="B366" s="95" t="s">
        <v>861</v>
      </c>
      <c r="C366" s="95" t="s">
        <v>860</v>
      </c>
      <c r="D366" s="96" t="str">
        <f t="shared" si="35"/>
        <v>STER 500</v>
      </c>
      <c r="E366" s="95" t="s">
        <v>1836</v>
      </c>
      <c r="F366" s="95"/>
      <c r="G366" s="121">
        <v>7485</v>
      </c>
      <c r="H366" s="101" t="s">
        <v>3898</v>
      </c>
      <c r="I366" s="102">
        <f t="shared" si="39"/>
        <v>0</v>
      </c>
      <c r="J366" s="103">
        <f t="shared" si="40"/>
        <v>7485</v>
      </c>
    </row>
    <row r="367" spans="2:10" ht="24" customHeight="1">
      <c r="B367" s="95" t="s">
        <v>863</v>
      </c>
      <c r="C367" s="95" t="s">
        <v>862</v>
      </c>
      <c r="D367" s="96" t="str">
        <f t="shared" si="35"/>
        <v>STER 500</v>
      </c>
      <c r="E367" s="95" t="s">
        <v>1842</v>
      </c>
      <c r="F367" s="95"/>
      <c r="G367" s="121">
        <v>8912</v>
      </c>
      <c r="H367" s="101" t="s">
        <v>3898</v>
      </c>
      <c r="I367" s="102">
        <f t="shared" si="39"/>
        <v>0</v>
      </c>
      <c r="J367" s="103">
        <f t="shared" si="40"/>
        <v>8912</v>
      </c>
    </row>
    <row r="368" spans="2:10" ht="24" customHeight="1">
      <c r="B368" s="95" t="s">
        <v>865</v>
      </c>
      <c r="C368" s="95" t="s">
        <v>864</v>
      </c>
      <c r="D368" s="96" t="str">
        <f t="shared" si="35"/>
        <v>STER 500</v>
      </c>
      <c r="E368" s="95" t="s">
        <v>1848</v>
      </c>
      <c r="F368" s="95"/>
      <c r="G368" s="121">
        <v>10431</v>
      </c>
      <c r="H368" s="101" t="s">
        <v>3898</v>
      </c>
      <c r="I368" s="102">
        <f t="shared" si="39"/>
        <v>0</v>
      </c>
      <c r="J368" s="103">
        <f t="shared" si="40"/>
        <v>10431</v>
      </c>
    </row>
    <row r="369" spans="2:10" ht="24" customHeight="1">
      <c r="B369" s="95" t="s">
        <v>867</v>
      </c>
      <c r="C369" s="95" t="s">
        <v>866</v>
      </c>
      <c r="D369" s="96" t="str">
        <f t="shared" si="35"/>
        <v>STER 500</v>
      </c>
      <c r="E369" s="95" t="s">
        <v>1831</v>
      </c>
      <c r="F369" s="95"/>
      <c r="G369" s="121">
        <v>2689</v>
      </c>
      <c r="H369" s="101" t="s">
        <v>3898</v>
      </c>
      <c r="I369" s="102">
        <f t="shared" si="39"/>
        <v>0</v>
      </c>
      <c r="J369" s="103">
        <f t="shared" si="40"/>
        <v>2689</v>
      </c>
    </row>
    <row r="370" spans="2:10" ht="24" customHeight="1">
      <c r="B370" s="95" t="s">
        <v>869</v>
      </c>
      <c r="C370" s="95" t="s">
        <v>868</v>
      </c>
      <c r="D370" s="96" t="str">
        <f t="shared" si="35"/>
        <v>STER 500</v>
      </c>
      <c r="E370" s="95" t="s">
        <v>1837</v>
      </c>
      <c r="F370" s="95"/>
      <c r="G370" s="121">
        <v>2990</v>
      </c>
      <c r="H370" s="101" t="s">
        <v>3898</v>
      </c>
      <c r="I370" s="102">
        <f t="shared" si="39"/>
        <v>0</v>
      </c>
      <c r="J370" s="103">
        <f t="shared" si="40"/>
        <v>2990</v>
      </c>
    </row>
    <row r="371" spans="2:10" ht="24" customHeight="1">
      <c r="B371" s="95" t="s">
        <v>3899</v>
      </c>
      <c r="C371" s="95" t="s">
        <v>2678</v>
      </c>
      <c r="D371" s="96" t="str">
        <f t="shared" si="35"/>
        <v>STER 500</v>
      </c>
      <c r="E371" s="95" t="s">
        <v>1843</v>
      </c>
      <c r="F371" s="95"/>
      <c r="G371" s="121">
        <v>4500</v>
      </c>
      <c r="H371" s="101" t="s">
        <v>3898</v>
      </c>
      <c r="I371" s="102">
        <f t="shared" si="39"/>
        <v>0</v>
      </c>
      <c r="J371" s="103">
        <f t="shared" si="40"/>
        <v>4500</v>
      </c>
    </row>
    <row r="372" spans="2:10" ht="24" customHeight="1" thickBot="1">
      <c r="B372" s="95" t="s">
        <v>1921</v>
      </c>
      <c r="C372" s="95" t="s">
        <v>870</v>
      </c>
      <c r="D372" s="96" t="str">
        <f t="shared" si="35"/>
        <v>STER 500</v>
      </c>
      <c r="E372" s="95" t="s">
        <v>1849</v>
      </c>
      <c r="F372" s="95"/>
      <c r="G372" s="121">
        <v>4797</v>
      </c>
      <c r="H372" s="101" t="s">
        <v>3898</v>
      </c>
      <c r="I372" s="102">
        <f t="shared" si="39"/>
        <v>0</v>
      </c>
      <c r="J372" s="103">
        <f t="shared" si="40"/>
        <v>4797</v>
      </c>
    </row>
    <row r="373" spans="2:10" ht="28.5" customHeight="1" thickBot="1">
      <c r="B373" s="56"/>
      <c r="C373" s="75"/>
      <c r="D373" s="218" t="s">
        <v>784</v>
      </c>
      <c r="E373" s="75" t="s">
        <v>2178</v>
      </c>
      <c r="F373" s="73"/>
      <c r="G373" s="77"/>
      <c r="H373" s="72" t="s">
        <v>1996</v>
      </c>
      <c r="I373" s="63"/>
      <c r="J373" s="60"/>
    </row>
    <row r="374" spans="2:10" ht="15.6" customHeight="1">
      <c r="B374" s="93" t="s">
        <v>1897</v>
      </c>
      <c r="C374" s="93" t="s">
        <v>783</v>
      </c>
      <c r="D374" s="96" t="str">
        <f>$D$373</f>
        <v>SYGN</v>
      </c>
      <c r="E374" s="93" t="s">
        <v>2179</v>
      </c>
      <c r="F374" s="118"/>
      <c r="G374" s="121">
        <v>9449</v>
      </c>
      <c r="H374" s="95"/>
      <c r="I374" s="102">
        <f>$I$373</f>
        <v>0</v>
      </c>
      <c r="J374" s="103">
        <f t="shared" ref="J374" si="41">G374-G374*I374</f>
        <v>9449</v>
      </c>
    </row>
    <row r="375" spans="2:10" ht="15.6" customHeight="1">
      <c r="B375" s="93" t="s">
        <v>1898</v>
      </c>
      <c r="C375" s="93" t="s">
        <v>785</v>
      </c>
      <c r="D375" s="96" t="str">
        <f t="shared" ref="D375:D393" si="42">$D$373</f>
        <v>SYGN</v>
      </c>
      <c r="E375" s="93" t="s">
        <v>2180</v>
      </c>
      <c r="F375" s="118"/>
      <c r="G375" s="121">
        <v>12592</v>
      </c>
      <c r="H375" s="95"/>
      <c r="I375" s="102">
        <f t="shared" ref="I375:I393" si="43">$I$373</f>
        <v>0</v>
      </c>
      <c r="J375" s="103">
        <f t="shared" ref="J375:J393" si="44">G375-G375*I375</f>
        <v>12592</v>
      </c>
    </row>
    <row r="376" spans="2:10" ht="15.6" customHeight="1">
      <c r="B376" s="93" t="s">
        <v>1899</v>
      </c>
      <c r="C376" s="93" t="s">
        <v>786</v>
      </c>
      <c r="D376" s="96" t="str">
        <f t="shared" si="42"/>
        <v>SYGN</v>
      </c>
      <c r="E376" s="93" t="s">
        <v>2181</v>
      </c>
      <c r="F376" s="118"/>
      <c r="G376" s="121">
        <v>18414</v>
      </c>
      <c r="H376" s="95"/>
      <c r="I376" s="102">
        <f t="shared" si="43"/>
        <v>0</v>
      </c>
      <c r="J376" s="103">
        <f t="shared" si="44"/>
        <v>18414</v>
      </c>
    </row>
    <row r="377" spans="2:10" ht="15.6" customHeight="1">
      <c r="B377" s="93" t="s">
        <v>1900</v>
      </c>
      <c r="C377" s="93" t="s">
        <v>787</v>
      </c>
      <c r="D377" s="96" t="str">
        <f t="shared" si="42"/>
        <v>SYGN</v>
      </c>
      <c r="E377" s="93" t="s">
        <v>2182</v>
      </c>
      <c r="F377" s="118"/>
      <c r="G377" s="121">
        <v>11654</v>
      </c>
      <c r="H377" s="95"/>
      <c r="I377" s="102">
        <f t="shared" si="43"/>
        <v>0</v>
      </c>
      <c r="J377" s="103">
        <f t="shared" si="44"/>
        <v>11654</v>
      </c>
    </row>
    <row r="378" spans="2:10" ht="15.6" customHeight="1">
      <c r="B378" s="93" t="s">
        <v>1901</v>
      </c>
      <c r="C378" s="93" t="s">
        <v>788</v>
      </c>
      <c r="D378" s="96" t="str">
        <f t="shared" si="42"/>
        <v>SYGN</v>
      </c>
      <c r="E378" s="93" t="s">
        <v>2183</v>
      </c>
      <c r="F378" s="118"/>
      <c r="G378" s="121">
        <v>16215</v>
      </c>
      <c r="H378" s="95"/>
      <c r="I378" s="102">
        <f t="shared" si="43"/>
        <v>0</v>
      </c>
      <c r="J378" s="103">
        <f t="shared" si="44"/>
        <v>16215</v>
      </c>
    </row>
    <row r="379" spans="2:10" ht="15.6" customHeight="1">
      <c r="B379" s="93" t="s">
        <v>1902</v>
      </c>
      <c r="C379" s="93" t="s">
        <v>789</v>
      </c>
      <c r="D379" s="96" t="str">
        <f t="shared" si="42"/>
        <v>SYGN</v>
      </c>
      <c r="E379" s="93" t="s">
        <v>2184</v>
      </c>
      <c r="F379" s="118"/>
      <c r="G379" s="121">
        <v>24300</v>
      </c>
      <c r="H379" s="95"/>
      <c r="I379" s="102">
        <f t="shared" si="43"/>
        <v>0</v>
      </c>
      <c r="J379" s="103">
        <f t="shared" si="44"/>
        <v>24300</v>
      </c>
    </row>
    <row r="380" spans="2:10" ht="15.6" customHeight="1">
      <c r="B380" s="93" t="s">
        <v>1903</v>
      </c>
      <c r="C380" s="93" t="s">
        <v>790</v>
      </c>
      <c r="D380" s="96" t="str">
        <f t="shared" si="42"/>
        <v>SYGN</v>
      </c>
      <c r="E380" s="93" t="s">
        <v>2185</v>
      </c>
      <c r="F380" s="118"/>
      <c r="G380" s="121">
        <v>15867</v>
      </c>
      <c r="H380" s="95"/>
      <c r="I380" s="102">
        <f t="shared" si="43"/>
        <v>0</v>
      </c>
      <c r="J380" s="103">
        <f t="shared" si="44"/>
        <v>15867</v>
      </c>
    </row>
    <row r="381" spans="2:10" ht="15.6" customHeight="1">
      <c r="B381" s="93" t="s">
        <v>1904</v>
      </c>
      <c r="C381" s="93" t="s">
        <v>791</v>
      </c>
      <c r="D381" s="96" t="str">
        <f t="shared" si="42"/>
        <v>SYGN</v>
      </c>
      <c r="E381" s="93" t="s">
        <v>2186</v>
      </c>
      <c r="F381" s="118"/>
      <c r="G381" s="121">
        <v>21701</v>
      </c>
      <c r="H381" s="95"/>
      <c r="I381" s="102">
        <f t="shared" si="43"/>
        <v>0</v>
      </c>
      <c r="J381" s="103">
        <f t="shared" si="44"/>
        <v>21701</v>
      </c>
    </row>
    <row r="382" spans="2:10" ht="15.6" customHeight="1">
      <c r="B382" s="93" t="s">
        <v>793</v>
      </c>
      <c r="C382" s="93" t="s">
        <v>792</v>
      </c>
      <c r="D382" s="96" t="str">
        <f t="shared" si="42"/>
        <v>SYGN</v>
      </c>
      <c r="E382" s="93" t="s">
        <v>2187</v>
      </c>
      <c r="F382" s="118"/>
      <c r="G382" s="121">
        <v>33339</v>
      </c>
      <c r="H382" s="95"/>
      <c r="I382" s="102">
        <f t="shared" si="43"/>
        <v>0</v>
      </c>
      <c r="J382" s="103">
        <f t="shared" si="44"/>
        <v>33339</v>
      </c>
    </row>
    <row r="383" spans="2:10" ht="15.6" customHeight="1">
      <c r="B383" s="93" t="s">
        <v>795</v>
      </c>
      <c r="C383" s="93" t="s">
        <v>794</v>
      </c>
      <c r="D383" s="96" t="str">
        <f t="shared" si="42"/>
        <v>SYGN</v>
      </c>
      <c r="E383" s="93" t="s">
        <v>2188</v>
      </c>
      <c r="F383" s="118"/>
      <c r="G383" s="121">
        <v>20193</v>
      </c>
      <c r="H383" s="95" t="s">
        <v>3898</v>
      </c>
      <c r="I383" s="102">
        <f t="shared" si="43"/>
        <v>0</v>
      </c>
      <c r="J383" s="103">
        <f t="shared" si="44"/>
        <v>20193</v>
      </c>
    </row>
    <row r="384" spans="2:10" ht="15.6" customHeight="1">
      <c r="B384" s="93" t="s">
        <v>1905</v>
      </c>
      <c r="C384" s="93" t="s">
        <v>796</v>
      </c>
      <c r="D384" s="96" t="str">
        <f t="shared" si="42"/>
        <v>SYGN</v>
      </c>
      <c r="E384" s="93" t="s">
        <v>2189</v>
      </c>
      <c r="F384" s="118"/>
      <c r="G384" s="121">
        <v>27792</v>
      </c>
      <c r="H384" s="95" t="s">
        <v>3898</v>
      </c>
      <c r="I384" s="102">
        <f t="shared" si="43"/>
        <v>0</v>
      </c>
      <c r="J384" s="103">
        <f t="shared" si="44"/>
        <v>27792</v>
      </c>
    </row>
    <row r="385" spans="2:10" ht="15.6" customHeight="1">
      <c r="B385" s="93" t="s">
        <v>798</v>
      </c>
      <c r="C385" s="93" t="s">
        <v>797</v>
      </c>
      <c r="D385" s="96" t="str">
        <f t="shared" si="42"/>
        <v>SYGN</v>
      </c>
      <c r="E385" s="93" t="s">
        <v>2190</v>
      </c>
      <c r="F385" s="118"/>
      <c r="G385" s="121">
        <v>42898</v>
      </c>
      <c r="H385" s="95" t="s">
        <v>3898</v>
      </c>
      <c r="I385" s="102">
        <f t="shared" si="43"/>
        <v>0</v>
      </c>
      <c r="J385" s="103">
        <f t="shared" si="44"/>
        <v>42898</v>
      </c>
    </row>
    <row r="386" spans="2:10" ht="15.6" customHeight="1">
      <c r="B386" s="93" t="s">
        <v>800</v>
      </c>
      <c r="C386" s="93" t="s">
        <v>799</v>
      </c>
      <c r="D386" s="96" t="str">
        <f t="shared" si="42"/>
        <v>SYGN</v>
      </c>
      <c r="E386" s="93" t="s">
        <v>2191</v>
      </c>
      <c r="F386" s="118"/>
      <c r="G386" s="121">
        <v>24849</v>
      </c>
      <c r="H386" s="95" t="s">
        <v>3898</v>
      </c>
      <c r="I386" s="102">
        <f t="shared" si="43"/>
        <v>0</v>
      </c>
      <c r="J386" s="103">
        <f t="shared" si="44"/>
        <v>24849</v>
      </c>
    </row>
    <row r="387" spans="2:10" ht="15.6" customHeight="1">
      <c r="B387" s="93" t="s">
        <v>802</v>
      </c>
      <c r="C387" s="93" t="s">
        <v>801</v>
      </c>
      <c r="D387" s="96" t="str">
        <f t="shared" si="42"/>
        <v>SYGN</v>
      </c>
      <c r="E387" s="93" t="s">
        <v>2192</v>
      </c>
      <c r="F387" s="118"/>
      <c r="G387" s="121">
        <v>33390</v>
      </c>
      <c r="H387" s="95" t="s">
        <v>3898</v>
      </c>
      <c r="I387" s="102">
        <f t="shared" si="43"/>
        <v>0</v>
      </c>
      <c r="J387" s="103">
        <f t="shared" si="44"/>
        <v>33390</v>
      </c>
    </row>
    <row r="388" spans="2:10" ht="15.6" customHeight="1">
      <c r="B388" s="93" t="s">
        <v>1906</v>
      </c>
      <c r="C388" s="93" t="s">
        <v>803</v>
      </c>
      <c r="D388" s="96" t="str">
        <f t="shared" si="42"/>
        <v>SYGN</v>
      </c>
      <c r="E388" s="93" t="s">
        <v>2193</v>
      </c>
      <c r="F388" s="118"/>
      <c r="G388" s="121">
        <v>52073</v>
      </c>
      <c r="H388" s="95" t="s">
        <v>3898</v>
      </c>
      <c r="I388" s="102">
        <f t="shared" si="43"/>
        <v>0</v>
      </c>
      <c r="J388" s="103">
        <f t="shared" si="44"/>
        <v>52073</v>
      </c>
    </row>
    <row r="389" spans="2:10" ht="15.6" customHeight="1">
      <c r="B389" s="93" t="s">
        <v>1907</v>
      </c>
      <c r="C389" s="93" t="s">
        <v>804</v>
      </c>
      <c r="D389" s="96" t="str">
        <f t="shared" si="42"/>
        <v>SYGN</v>
      </c>
      <c r="E389" s="93" t="s">
        <v>2194</v>
      </c>
      <c r="F389" s="118"/>
      <c r="G389" s="121">
        <v>29814</v>
      </c>
      <c r="H389" s="95" t="s">
        <v>3898</v>
      </c>
      <c r="I389" s="102">
        <f t="shared" si="43"/>
        <v>0</v>
      </c>
      <c r="J389" s="103">
        <f t="shared" si="44"/>
        <v>29814</v>
      </c>
    </row>
    <row r="390" spans="2:10" ht="15.6" customHeight="1">
      <c r="B390" s="93" t="s">
        <v>1908</v>
      </c>
      <c r="C390" s="93" t="s">
        <v>805</v>
      </c>
      <c r="D390" s="96" t="str">
        <f t="shared" si="42"/>
        <v>SYGN</v>
      </c>
      <c r="E390" s="93" t="s">
        <v>2195</v>
      </c>
      <c r="F390" s="118"/>
      <c r="G390" s="121">
        <v>41021</v>
      </c>
      <c r="H390" s="95" t="s">
        <v>3898</v>
      </c>
      <c r="I390" s="102">
        <f t="shared" si="43"/>
        <v>0</v>
      </c>
      <c r="J390" s="103">
        <f t="shared" si="44"/>
        <v>41021</v>
      </c>
    </row>
    <row r="391" spans="2:10" ht="15.6" customHeight="1">
      <c r="B391" s="93" t="s">
        <v>1909</v>
      </c>
      <c r="C391" s="93" t="s">
        <v>806</v>
      </c>
      <c r="D391" s="96" t="str">
        <f t="shared" si="42"/>
        <v>SYGN</v>
      </c>
      <c r="E391" s="93" t="s">
        <v>2196</v>
      </c>
      <c r="F391" s="118"/>
      <c r="G391" s="121">
        <v>6275</v>
      </c>
      <c r="H391" s="95"/>
      <c r="I391" s="102">
        <f t="shared" si="43"/>
        <v>0</v>
      </c>
      <c r="J391" s="103">
        <f t="shared" si="44"/>
        <v>6275</v>
      </c>
    </row>
    <row r="392" spans="2:10" ht="15.6" customHeight="1">
      <c r="B392" s="93" t="s">
        <v>1910</v>
      </c>
      <c r="C392" s="93" t="s">
        <v>807</v>
      </c>
      <c r="D392" s="96" t="str">
        <f t="shared" si="42"/>
        <v>SYGN</v>
      </c>
      <c r="E392" s="93" t="s">
        <v>2197</v>
      </c>
      <c r="F392" s="118"/>
      <c r="G392" s="121">
        <v>8360</v>
      </c>
      <c r="H392" s="95"/>
      <c r="I392" s="102">
        <f t="shared" si="43"/>
        <v>0</v>
      </c>
      <c r="J392" s="103">
        <f t="shared" si="44"/>
        <v>8360</v>
      </c>
    </row>
    <row r="393" spans="2:10" ht="15.6" customHeight="1" thickBot="1">
      <c r="B393" s="93" t="s">
        <v>1911</v>
      </c>
      <c r="C393" s="93" t="s">
        <v>808</v>
      </c>
      <c r="D393" s="96" t="str">
        <f t="shared" si="42"/>
        <v>SYGN</v>
      </c>
      <c r="E393" s="93" t="s">
        <v>2198</v>
      </c>
      <c r="F393" s="118"/>
      <c r="G393" s="121">
        <v>12560</v>
      </c>
      <c r="H393" s="95"/>
      <c r="I393" s="102">
        <f t="shared" si="43"/>
        <v>0</v>
      </c>
      <c r="J393" s="103">
        <f t="shared" si="44"/>
        <v>12560</v>
      </c>
    </row>
    <row r="394" spans="2:10" ht="31.5" customHeight="1" thickBot="1">
      <c r="B394" s="56"/>
      <c r="C394" s="75"/>
      <c r="D394" s="218" t="s">
        <v>2242</v>
      </c>
      <c r="E394" s="75" t="s">
        <v>2199</v>
      </c>
      <c r="F394" s="73"/>
      <c r="G394" s="77"/>
      <c r="H394" s="72" t="s">
        <v>1996</v>
      </c>
      <c r="I394" s="63"/>
      <c r="J394" s="60"/>
    </row>
    <row r="395" spans="2:10" ht="15.6" customHeight="1">
      <c r="B395" s="93" t="s">
        <v>80</v>
      </c>
      <c r="C395" s="93" t="s">
        <v>86</v>
      </c>
      <c r="D395" s="96" t="str">
        <f t="shared" ref="D395:D423" si="45">$D$394</f>
        <v>DYDYc</v>
      </c>
      <c r="E395" s="93" t="s">
        <v>2201</v>
      </c>
      <c r="G395" s="121">
        <v>416</v>
      </c>
      <c r="H395" s="80" t="s">
        <v>3898</v>
      </c>
      <c r="I395" s="64">
        <f>$I$394</f>
        <v>0</v>
      </c>
      <c r="J395" s="76">
        <f t="shared" ref="J395" si="46">G395-G395*I395</f>
        <v>416</v>
      </c>
    </row>
    <row r="396" spans="2:10" ht="15.6" customHeight="1">
      <c r="B396" s="93" t="s">
        <v>90</v>
      </c>
      <c r="C396" s="93" t="s">
        <v>89</v>
      </c>
      <c r="D396" s="96" t="str">
        <f t="shared" si="45"/>
        <v>DYDYc</v>
      </c>
      <c r="E396" s="93" t="s">
        <v>2205</v>
      </c>
      <c r="G396" s="121">
        <v>416</v>
      </c>
      <c r="H396" s="80" t="s">
        <v>3898</v>
      </c>
      <c r="I396" s="64">
        <f t="shared" ref="I396:I436" si="47">$I$394</f>
        <v>0</v>
      </c>
      <c r="J396" s="76">
        <f t="shared" ref="J396:J423" si="48">G396-G396*I396</f>
        <v>416</v>
      </c>
    </row>
    <row r="397" spans="2:10" ht="15.6" customHeight="1">
      <c r="B397" s="93" t="s">
        <v>93</v>
      </c>
      <c r="C397" s="93" t="s">
        <v>92</v>
      </c>
      <c r="D397" s="96" t="str">
        <f t="shared" si="45"/>
        <v>DYDYc</v>
      </c>
      <c r="E397" s="93" t="s">
        <v>2210</v>
      </c>
      <c r="G397" s="121">
        <v>416</v>
      </c>
      <c r="H397" s="80" t="s">
        <v>3898</v>
      </c>
      <c r="I397" s="64">
        <f t="shared" si="47"/>
        <v>0</v>
      </c>
      <c r="J397" s="76">
        <f t="shared" si="48"/>
        <v>416</v>
      </c>
    </row>
    <row r="398" spans="2:10" ht="15.6" customHeight="1">
      <c r="B398" s="93" t="s">
        <v>98</v>
      </c>
      <c r="C398" s="93" t="s">
        <v>97</v>
      </c>
      <c r="D398" s="96" t="str">
        <f t="shared" si="45"/>
        <v>DYDYc</v>
      </c>
      <c r="E398" s="93" t="s">
        <v>2215</v>
      </c>
      <c r="G398" s="121">
        <v>416</v>
      </c>
      <c r="H398" s="80" t="s">
        <v>3898</v>
      </c>
      <c r="I398" s="64">
        <f t="shared" si="47"/>
        <v>0</v>
      </c>
      <c r="J398" s="76">
        <f t="shared" si="48"/>
        <v>416</v>
      </c>
    </row>
    <row r="399" spans="2:10" ht="15.6" customHeight="1">
      <c r="B399" s="93" t="s">
        <v>103</v>
      </c>
      <c r="C399" s="93" t="s">
        <v>102</v>
      </c>
      <c r="D399" s="96" t="str">
        <f t="shared" si="45"/>
        <v>DYDYc</v>
      </c>
      <c r="E399" s="93" t="s">
        <v>2220</v>
      </c>
      <c r="G399" s="121">
        <v>416</v>
      </c>
      <c r="H399" s="80" t="s">
        <v>3898</v>
      </c>
      <c r="I399" s="64">
        <f t="shared" si="47"/>
        <v>0</v>
      </c>
      <c r="J399" s="76">
        <f t="shared" si="48"/>
        <v>416</v>
      </c>
    </row>
    <row r="400" spans="2:10" ht="15.6" customHeight="1">
      <c r="B400" s="93" t="s">
        <v>108</v>
      </c>
      <c r="C400" s="93" t="s">
        <v>107</v>
      </c>
      <c r="D400" s="96" t="str">
        <f t="shared" si="45"/>
        <v>DYDYc</v>
      </c>
      <c r="E400" s="93" t="s">
        <v>2225</v>
      </c>
      <c r="G400" s="121">
        <v>416</v>
      </c>
      <c r="H400" s="80" t="s">
        <v>3898</v>
      </c>
      <c r="I400" s="64">
        <f t="shared" si="47"/>
        <v>0</v>
      </c>
      <c r="J400" s="76">
        <f t="shared" si="48"/>
        <v>416</v>
      </c>
    </row>
    <row r="401" spans="2:10" ht="15.6" customHeight="1">
      <c r="B401" s="93" t="s">
        <v>111</v>
      </c>
      <c r="C401" s="93" t="s">
        <v>110</v>
      </c>
      <c r="D401" s="96" t="str">
        <f t="shared" si="45"/>
        <v>DYDYc</v>
      </c>
      <c r="E401" s="93" t="s">
        <v>2202</v>
      </c>
      <c r="G401" s="121">
        <v>591</v>
      </c>
      <c r="H401" s="80" t="s">
        <v>3898</v>
      </c>
      <c r="I401" s="64">
        <f t="shared" si="47"/>
        <v>0</v>
      </c>
      <c r="J401" s="76">
        <f t="shared" si="48"/>
        <v>591</v>
      </c>
    </row>
    <row r="402" spans="2:10" ht="15.6" customHeight="1">
      <c r="B402" s="93" t="s">
        <v>116</v>
      </c>
      <c r="C402" s="93" t="s">
        <v>115</v>
      </c>
      <c r="D402" s="96" t="str">
        <f t="shared" si="45"/>
        <v>DYDYc</v>
      </c>
      <c r="E402" s="93" t="s">
        <v>2206</v>
      </c>
      <c r="G402" s="121">
        <v>591</v>
      </c>
      <c r="H402" s="80" t="s">
        <v>3898</v>
      </c>
      <c r="I402" s="64">
        <f t="shared" si="47"/>
        <v>0</v>
      </c>
      <c r="J402" s="76">
        <f t="shared" si="48"/>
        <v>591</v>
      </c>
    </row>
    <row r="403" spans="2:10" ht="15.6" customHeight="1">
      <c r="B403" s="93" t="s">
        <v>119</v>
      </c>
      <c r="C403" s="93" t="s">
        <v>118</v>
      </c>
      <c r="D403" s="96" t="str">
        <f t="shared" si="45"/>
        <v>DYDYc</v>
      </c>
      <c r="E403" s="93" t="s">
        <v>2211</v>
      </c>
      <c r="G403" s="121">
        <v>591</v>
      </c>
      <c r="H403" s="80" t="s">
        <v>3898</v>
      </c>
      <c r="I403" s="64">
        <f t="shared" si="47"/>
        <v>0</v>
      </c>
      <c r="J403" s="76">
        <f t="shared" si="48"/>
        <v>591</v>
      </c>
    </row>
    <row r="404" spans="2:10" ht="15.6" customHeight="1">
      <c r="B404" s="93" t="s">
        <v>122</v>
      </c>
      <c r="C404" s="93" t="s">
        <v>121</v>
      </c>
      <c r="D404" s="96" t="str">
        <f t="shared" si="45"/>
        <v>DYDYc</v>
      </c>
      <c r="E404" s="93" t="s">
        <v>2216</v>
      </c>
      <c r="G404" s="121">
        <v>591</v>
      </c>
      <c r="H404" s="80" t="s">
        <v>3898</v>
      </c>
      <c r="I404" s="64">
        <f t="shared" si="47"/>
        <v>0</v>
      </c>
      <c r="J404" s="76">
        <f t="shared" si="48"/>
        <v>591</v>
      </c>
    </row>
    <row r="405" spans="2:10" ht="15.6" customHeight="1">
      <c r="B405" s="93" t="s">
        <v>125</v>
      </c>
      <c r="C405" s="93" t="s">
        <v>124</v>
      </c>
      <c r="D405" s="96" t="str">
        <f t="shared" si="45"/>
        <v>DYDYc</v>
      </c>
      <c r="E405" s="93" t="s">
        <v>2221</v>
      </c>
      <c r="G405" s="121">
        <v>591</v>
      </c>
      <c r="H405" s="80" t="s">
        <v>3898</v>
      </c>
      <c r="I405" s="64">
        <f t="shared" si="47"/>
        <v>0</v>
      </c>
      <c r="J405" s="76">
        <f t="shared" si="48"/>
        <v>591</v>
      </c>
    </row>
    <row r="406" spans="2:10" ht="15.6" customHeight="1">
      <c r="B406" s="93" t="s">
        <v>128</v>
      </c>
      <c r="C406" s="93" t="s">
        <v>127</v>
      </c>
      <c r="D406" s="96" t="str">
        <f t="shared" si="45"/>
        <v>DYDYc</v>
      </c>
      <c r="E406" s="93" t="s">
        <v>2226</v>
      </c>
      <c r="G406" s="121">
        <v>591</v>
      </c>
      <c r="H406" s="80" t="s">
        <v>3898</v>
      </c>
      <c r="I406" s="64">
        <f t="shared" si="47"/>
        <v>0</v>
      </c>
      <c r="J406" s="76">
        <f t="shared" si="48"/>
        <v>591</v>
      </c>
    </row>
    <row r="407" spans="2:10" ht="15.6" customHeight="1">
      <c r="B407" s="93" t="s">
        <v>132</v>
      </c>
      <c r="C407" s="93" t="s">
        <v>131</v>
      </c>
      <c r="D407" s="96" t="str">
        <f t="shared" si="45"/>
        <v>DYDYc</v>
      </c>
      <c r="E407" s="93" t="s">
        <v>2203</v>
      </c>
      <c r="G407" s="121">
        <v>724</v>
      </c>
      <c r="H407" s="80" t="s">
        <v>3898</v>
      </c>
      <c r="I407" s="64">
        <f t="shared" si="47"/>
        <v>0</v>
      </c>
      <c r="J407" s="76">
        <f t="shared" si="48"/>
        <v>724</v>
      </c>
    </row>
    <row r="408" spans="2:10" ht="15.6" customHeight="1">
      <c r="B408" s="93" t="s">
        <v>135</v>
      </c>
      <c r="C408" s="93" t="s">
        <v>134</v>
      </c>
      <c r="D408" s="96" t="str">
        <f t="shared" si="45"/>
        <v>DYDYc</v>
      </c>
      <c r="E408" s="93" t="s">
        <v>2207</v>
      </c>
      <c r="G408" s="121">
        <v>724</v>
      </c>
      <c r="H408" s="80" t="s">
        <v>3898</v>
      </c>
      <c r="I408" s="64">
        <f t="shared" si="47"/>
        <v>0</v>
      </c>
      <c r="J408" s="76">
        <f t="shared" si="48"/>
        <v>724</v>
      </c>
    </row>
    <row r="409" spans="2:10" ht="15.6" customHeight="1">
      <c r="B409" s="93" t="s">
        <v>138</v>
      </c>
      <c r="C409" s="93" t="s">
        <v>137</v>
      </c>
      <c r="D409" s="96" t="str">
        <f t="shared" si="45"/>
        <v>DYDYc</v>
      </c>
      <c r="E409" s="93" t="s">
        <v>2212</v>
      </c>
      <c r="G409" s="121">
        <v>724</v>
      </c>
      <c r="H409" s="80" t="s">
        <v>3898</v>
      </c>
      <c r="I409" s="64">
        <f t="shared" si="47"/>
        <v>0</v>
      </c>
      <c r="J409" s="76">
        <f t="shared" si="48"/>
        <v>724</v>
      </c>
    </row>
    <row r="410" spans="2:10" ht="15.6" customHeight="1">
      <c r="B410" s="93" t="s">
        <v>142</v>
      </c>
      <c r="C410" s="93" t="s">
        <v>141</v>
      </c>
      <c r="D410" s="96" t="str">
        <f t="shared" si="45"/>
        <v>DYDYc</v>
      </c>
      <c r="E410" s="93" t="s">
        <v>2217</v>
      </c>
      <c r="G410" s="121">
        <v>724</v>
      </c>
      <c r="H410" s="80" t="s">
        <v>3898</v>
      </c>
      <c r="I410" s="64">
        <f t="shared" si="47"/>
        <v>0</v>
      </c>
      <c r="J410" s="76">
        <f t="shared" si="48"/>
        <v>724</v>
      </c>
    </row>
    <row r="411" spans="2:10" ht="15.6" customHeight="1">
      <c r="B411" s="93" t="s">
        <v>145</v>
      </c>
      <c r="C411" s="93" t="s">
        <v>144</v>
      </c>
      <c r="D411" s="96" t="str">
        <f t="shared" si="45"/>
        <v>DYDYc</v>
      </c>
      <c r="E411" s="93" t="s">
        <v>2222</v>
      </c>
      <c r="G411" s="121">
        <v>724</v>
      </c>
      <c r="H411" s="80" t="s">
        <v>3898</v>
      </c>
      <c r="I411" s="64">
        <f t="shared" si="47"/>
        <v>0</v>
      </c>
      <c r="J411" s="76">
        <f t="shared" si="48"/>
        <v>724</v>
      </c>
    </row>
    <row r="412" spans="2:10" ht="15.6" customHeight="1">
      <c r="B412" s="93" t="s">
        <v>148</v>
      </c>
      <c r="C412" s="93" t="s">
        <v>147</v>
      </c>
      <c r="D412" s="96" t="str">
        <f t="shared" si="45"/>
        <v>DYDYc</v>
      </c>
      <c r="E412" s="93" t="s">
        <v>2227</v>
      </c>
      <c r="G412" s="121">
        <v>724</v>
      </c>
      <c r="H412" s="80" t="s">
        <v>3898</v>
      </c>
      <c r="I412" s="64">
        <f t="shared" si="47"/>
        <v>0</v>
      </c>
      <c r="J412" s="76">
        <f t="shared" si="48"/>
        <v>724</v>
      </c>
    </row>
    <row r="413" spans="2:10" ht="15.6" customHeight="1">
      <c r="B413" s="93" t="s">
        <v>151</v>
      </c>
      <c r="C413" s="93" t="s">
        <v>150</v>
      </c>
      <c r="D413" s="96" t="str">
        <f t="shared" si="45"/>
        <v>DYDYc</v>
      </c>
      <c r="E413" s="93" t="s">
        <v>2204</v>
      </c>
      <c r="G413" s="121">
        <v>1007</v>
      </c>
      <c r="H413" s="80" t="s">
        <v>3898</v>
      </c>
      <c r="I413" s="64">
        <f t="shared" si="47"/>
        <v>0</v>
      </c>
      <c r="J413" s="76">
        <f t="shared" si="48"/>
        <v>1007</v>
      </c>
    </row>
    <row r="414" spans="2:10" ht="15.6" customHeight="1">
      <c r="B414" s="93" t="s">
        <v>154</v>
      </c>
      <c r="C414" s="93" t="s">
        <v>153</v>
      </c>
      <c r="D414" s="96" t="str">
        <f t="shared" si="45"/>
        <v>DYDYc</v>
      </c>
      <c r="E414" s="93" t="s">
        <v>2208</v>
      </c>
      <c r="G414" s="121">
        <v>1007</v>
      </c>
      <c r="H414" s="80" t="s">
        <v>3898</v>
      </c>
      <c r="I414" s="64">
        <f t="shared" si="47"/>
        <v>0</v>
      </c>
      <c r="J414" s="76">
        <f t="shared" si="48"/>
        <v>1007</v>
      </c>
    </row>
    <row r="415" spans="2:10" ht="15.6" customHeight="1">
      <c r="B415" s="93" t="s">
        <v>157</v>
      </c>
      <c r="C415" s="93" t="s">
        <v>156</v>
      </c>
      <c r="D415" s="96" t="str">
        <f t="shared" si="45"/>
        <v>DYDYc</v>
      </c>
      <c r="E415" s="93" t="s">
        <v>2213</v>
      </c>
      <c r="G415" s="121">
        <v>1007</v>
      </c>
      <c r="H415" s="80" t="s">
        <v>3898</v>
      </c>
      <c r="I415" s="64">
        <f t="shared" si="47"/>
        <v>0</v>
      </c>
      <c r="J415" s="76">
        <f t="shared" si="48"/>
        <v>1007</v>
      </c>
    </row>
    <row r="416" spans="2:10" ht="15.6" customHeight="1">
      <c r="B416" s="93" t="s">
        <v>160</v>
      </c>
      <c r="C416" s="93" t="s">
        <v>159</v>
      </c>
      <c r="D416" s="96" t="str">
        <f t="shared" si="45"/>
        <v>DYDYc</v>
      </c>
      <c r="E416" s="93" t="s">
        <v>2218</v>
      </c>
      <c r="G416" s="121">
        <v>1007</v>
      </c>
      <c r="H416" s="80" t="s">
        <v>3898</v>
      </c>
      <c r="I416" s="64">
        <f t="shared" si="47"/>
        <v>0</v>
      </c>
      <c r="J416" s="76">
        <f t="shared" si="48"/>
        <v>1007</v>
      </c>
    </row>
    <row r="417" spans="2:10" ht="15.6" customHeight="1">
      <c r="B417" s="93" t="s">
        <v>163</v>
      </c>
      <c r="C417" s="93" t="s">
        <v>162</v>
      </c>
      <c r="D417" s="96" t="str">
        <f t="shared" si="45"/>
        <v>DYDYc</v>
      </c>
      <c r="E417" s="93" t="s">
        <v>2223</v>
      </c>
      <c r="G417" s="121">
        <v>1007</v>
      </c>
      <c r="H417" s="80" t="s">
        <v>3898</v>
      </c>
      <c r="I417" s="64">
        <f t="shared" si="47"/>
        <v>0</v>
      </c>
      <c r="J417" s="76">
        <f t="shared" si="48"/>
        <v>1007</v>
      </c>
    </row>
    <row r="418" spans="2:10" ht="15.6" customHeight="1">
      <c r="B418" s="93" t="s">
        <v>166</v>
      </c>
      <c r="C418" s="93" t="s">
        <v>165</v>
      </c>
      <c r="D418" s="96" t="str">
        <f t="shared" si="45"/>
        <v>DYDYc</v>
      </c>
      <c r="E418" s="93" t="s">
        <v>2228</v>
      </c>
      <c r="G418" s="121">
        <v>1007</v>
      </c>
      <c r="H418" s="80" t="s">
        <v>3898</v>
      </c>
      <c r="I418" s="64">
        <f t="shared" si="47"/>
        <v>0</v>
      </c>
      <c r="J418" s="76">
        <f t="shared" si="48"/>
        <v>1007</v>
      </c>
    </row>
    <row r="419" spans="2:10" ht="15.6" customHeight="1">
      <c r="B419" s="93" t="s">
        <v>169</v>
      </c>
      <c r="C419" s="93" t="s">
        <v>168</v>
      </c>
      <c r="D419" s="96" t="str">
        <f t="shared" si="45"/>
        <v>DYDYc</v>
      </c>
      <c r="E419" s="93" t="s">
        <v>2209</v>
      </c>
      <c r="G419" s="121">
        <v>1542</v>
      </c>
      <c r="H419" s="80" t="s">
        <v>3898</v>
      </c>
      <c r="I419" s="64">
        <f t="shared" si="47"/>
        <v>0</v>
      </c>
      <c r="J419" s="76">
        <f t="shared" si="48"/>
        <v>1542</v>
      </c>
    </row>
    <row r="420" spans="2:10" ht="15.6" customHeight="1">
      <c r="B420" s="93" t="s">
        <v>172</v>
      </c>
      <c r="C420" s="93" t="s">
        <v>171</v>
      </c>
      <c r="D420" s="96" t="str">
        <f t="shared" si="45"/>
        <v>DYDYc</v>
      </c>
      <c r="E420" s="93" t="s">
        <v>2214</v>
      </c>
      <c r="G420" s="121">
        <v>1542</v>
      </c>
      <c r="H420" s="80" t="s">
        <v>3898</v>
      </c>
      <c r="I420" s="64">
        <f t="shared" si="47"/>
        <v>0</v>
      </c>
      <c r="J420" s="76">
        <f t="shared" si="48"/>
        <v>1542</v>
      </c>
    </row>
    <row r="421" spans="2:10" ht="15.6" customHeight="1">
      <c r="B421" s="93" t="s">
        <v>175</v>
      </c>
      <c r="C421" s="93" t="s">
        <v>174</v>
      </c>
      <c r="D421" s="96" t="str">
        <f t="shared" si="45"/>
        <v>DYDYc</v>
      </c>
      <c r="E421" s="93" t="s">
        <v>2219</v>
      </c>
      <c r="G421" s="121">
        <v>1542</v>
      </c>
      <c r="H421" s="80" t="s">
        <v>3898</v>
      </c>
      <c r="I421" s="64">
        <f t="shared" si="47"/>
        <v>0</v>
      </c>
      <c r="J421" s="76">
        <f t="shared" si="48"/>
        <v>1542</v>
      </c>
    </row>
    <row r="422" spans="2:10" ht="15.6" customHeight="1">
      <c r="B422" s="93" t="s">
        <v>178</v>
      </c>
      <c r="C422" s="93" t="s">
        <v>177</v>
      </c>
      <c r="D422" s="96" t="str">
        <f t="shared" si="45"/>
        <v>DYDYc</v>
      </c>
      <c r="E422" s="93" t="s">
        <v>2224</v>
      </c>
      <c r="G422" s="121">
        <v>1542</v>
      </c>
      <c r="H422" s="80" t="s">
        <v>3898</v>
      </c>
      <c r="I422" s="64">
        <f t="shared" si="47"/>
        <v>0</v>
      </c>
      <c r="J422" s="76">
        <f t="shared" si="48"/>
        <v>1542</v>
      </c>
    </row>
    <row r="423" spans="2:10" ht="15.6" customHeight="1">
      <c r="B423" s="93" t="s">
        <v>181</v>
      </c>
      <c r="C423" s="93" t="s">
        <v>180</v>
      </c>
      <c r="D423" s="96" t="str">
        <f t="shared" si="45"/>
        <v>DYDYc</v>
      </c>
      <c r="E423" s="93" t="s">
        <v>2229</v>
      </c>
      <c r="G423" s="121">
        <v>1542</v>
      </c>
      <c r="H423" s="80" t="s">
        <v>3898</v>
      </c>
      <c r="I423" s="64">
        <f t="shared" si="47"/>
        <v>0</v>
      </c>
      <c r="J423" s="76">
        <f t="shared" si="48"/>
        <v>1542</v>
      </c>
    </row>
    <row r="424" spans="2:10" ht="15.6" customHeight="1" thickBot="1">
      <c r="B424" s="83"/>
      <c r="C424" s="91"/>
      <c r="D424" s="84"/>
      <c r="E424" s="87" t="s">
        <v>2200</v>
      </c>
      <c r="F424" s="85"/>
      <c r="G424" s="86"/>
      <c r="H424" s="211"/>
      <c r="I424" s="88"/>
      <c r="J424" s="89"/>
    </row>
    <row r="425" spans="2:10" ht="15.6" customHeight="1" thickTop="1">
      <c r="B425" s="93" t="s">
        <v>184</v>
      </c>
      <c r="C425" s="93" t="s">
        <v>183</v>
      </c>
      <c r="D425" s="96" t="str">
        <f t="shared" ref="D425:D436" si="49">$D$394</f>
        <v>DYDYc</v>
      </c>
      <c r="E425" s="93" t="s">
        <v>2232</v>
      </c>
      <c r="G425" s="121">
        <v>514</v>
      </c>
      <c r="H425" s="80" t="s">
        <v>3898</v>
      </c>
      <c r="I425" s="64">
        <f t="shared" si="47"/>
        <v>0</v>
      </c>
      <c r="J425" s="76">
        <f t="shared" ref="J425" si="50">G425-G425*I425</f>
        <v>514</v>
      </c>
    </row>
    <row r="426" spans="2:10" ht="15.6" customHeight="1">
      <c r="B426" s="93" t="s">
        <v>188</v>
      </c>
      <c r="C426" s="93" t="s">
        <v>187</v>
      </c>
      <c r="D426" s="96" t="str">
        <f t="shared" si="49"/>
        <v>DYDYc</v>
      </c>
      <c r="E426" s="93" t="s">
        <v>2236</v>
      </c>
      <c r="G426" s="121">
        <v>514</v>
      </c>
      <c r="H426" s="80" t="s">
        <v>3898</v>
      </c>
      <c r="I426" s="64">
        <f t="shared" si="47"/>
        <v>0</v>
      </c>
      <c r="J426" s="76">
        <f t="shared" ref="J426:J436" si="51">G426-G426*I426</f>
        <v>514</v>
      </c>
    </row>
    <row r="427" spans="2:10" ht="15.6" customHeight="1">
      <c r="B427" s="93" t="s">
        <v>191</v>
      </c>
      <c r="C427" s="93" t="s">
        <v>190</v>
      </c>
      <c r="D427" s="96" t="str">
        <f t="shared" si="49"/>
        <v>DYDYc</v>
      </c>
      <c r="E427" s="93" t="s">
        <v>2239</v>
      </c>
      <c r="G427" s="121">
        <v>514</v>
      </c>
      <c r="H427" s="80" t="s">
        <v>3898</v>
      </c>
      <c r="I427" s="64">
        <f t="shared" si="47"/>
        <v>0</v>
      </c>
      <c r="J427" s="76">
        <f t="shared" si="51"/>
        <v>514</v>
      </c>
    </row>
    <row r="428" spans="2:10" ht="15.6" customHeight="1">
      <c r="B428" s="93" t="s">
        <v>194</v>
      </c>
      <c r="C428" s="93" t="s">
        <v>193</v>
      </c>
      <c r="D428" s="96" t="str">
        <f t="shared" si="49"/>
        <v>DYDYc</v>
      </c>
      <c r="E428" s="93" t="s">
        <v>2230</v>
      </c>
      <c r="G428" s="121">
        <v>514</v>
      </c>
      <c r="H428" s="80" t="s">
        <v>3898</v>
      </c>
      <c r="I428" s="64">
        <f t="shared" si="47"/>
        <v>0</v>
      </c>
      <c r="J428" s="76">
        <f t="shared" si="51"/>
        <v>514</v>
      </c>
    </row>
    <row r="429" spans="2:10" ht="15.6" customHeight="1">
      <c r="B429" s="93" t="s">
        <v>198</v>
      </c>
      <c r="C429" s="93" t="s">
        <v>197</v>
      </c>
      <c r="D429" s="96" t="str">
        <f t="shared" si="49"/>
        <v>DYDYc</v>
      </c>
      <c r="E429" s="93" t="s">
        <v>2233</v>
      </c>
      <c r="G429" s="121">
        <v>709</v>
      </c>
      <c r="H429" s="80" t="s">
        <v>3898</v>
      </c>
      <c r="I429" s="64">
        <f t="shared" si="47"/>
        <v>0</v>
      </c>
      <c r="J429" s="76">
        <f t="shared" si="51"/>
        <v>709</v>
      </c>
    </row>
    <row r="430" spans="2:10" ht="15.6" customHeight="1">
      <c r="B430" s="93" t="s">
        <v>202</v>
      </c>
      <c r="C430" s="93" t="s">
        <v>201</v>
      </c>
      <c r="D430" s="96" t="str">
        <f t="shared" si="49"/>
        <v>DYDYc</v>
      </c>
      <c r="E430" s="93" t="s">
        <v>2237</v>
      </c>
      <c r="G430" s="121">
        <v>709</v>
      </c>
      <c r="H430" s="80" t="s">
        <v>3898</v>
      </c>
      <c r="I430" s="64">
        <f t="shared" si="47"/>
        <v>0</v>
      </c>
      <c r="J430" s="76">
        <f t="shared" si="51"/>
        <v>709</v>
      </c>
    </row>
    <row r="431" spans="2:10" ht="15.6" customHeight="1">
      <c r="B431" s="93" t="s">
        <v>207</v>
      </c>
      <c r="C431" s="93" t="s">
        <v>206</v>
      </c>
      <c r="D431" s="96" t="str">
        <f t="shared" si="49"/>
        <v>DYDYc</v>
      </c>
      <c r="E431" s="93" t="s">
        <v>2241</v>
      </c>
      <c r="G431" s="121">
        <v>709</v>
      </c>
      <c r="H431" s="80" t="s">
        <v>3898</v>
      </c>
      <c r="I431" s="64">
        <f t="shared" si="47"/>
        <v>0</v>
      </c>
      <c r="J431" s="76">
        <f t="shared" si="51"/>
        <v>709</v>
      </c>
    </row>
    <row r="432" spans="2:10" ht="15.6" customHeight="1">
      <c r="B432" s="93" t="s">
        <v>212</v>
      </c>
      <c r="C432" s="93" t="s">
        <v>211</v>
      </c>
      <c r="D432" s="96" t="str">
        <f t="shared" si="49"/>
        <v>DYDYc</v>
      </c>
      <c r="E432" s="93" t="s">
        <v>2240</v>
      </c>
      <c r="G432" s="121">
        <v>709</v>
      </c>
      <c r="H432" s="80" t="s">
        <v>3898</v>
      </c>
      <c r="I432" s="64">
        <f t="shared" si="47"/>
        <v>0</v>
      </c>
      <c r="J432" s="76">
        <f t="shared" si="51"/>
        <v>709</v>
      </c>
    </row>
    <row r="433" spans="2:10" ht="15.6" customHeight="1">
      <c r="B433" s="93" t="s">
        <v>217</v>
      </c>
      <c r="C433" s="93" t="s">
        <v>216</v>
      </c>
      <c r="D433" s="96" t="str">
        <f t="shared" si="49"/>
        <v>DYDYc</v>
      </c>
      <c r="E433" s="93" t="s">
        <v>2234</v>
      </c>
      <c r="G433" s="121">
        <v>775</v>
      </c>
      <c r="H433" s="80" t="s">
        <v>3898</v>
      </c>
      <c r="I433" s="64">
        <f t="shared" si="47"/>
        <v>0</v>
      </c>
      <c r="J433" s="76">
        <f t="shared" si="51"/>
        <v>775</v>
      </c>
    </row>
    <row r="434" spans="2:10" ht="15.6" customHeight="1">
      <c r="B434" s="93" t="s">
        <v>220</v>
      </c>
      <c r="C434" s="93" t="s">
        <v>219</v>
      </c>
      <c r="D434" s="96" t="str">
        <f t="shared" si="49"/>
        <v>DYDYc</v>
      </c>
      <c r="E434" s="93" t="s">
        <v>2235</v>
      </c>
      <c r="G434" s="121">
        <v>1194</v>
      </c>
      <c r="H434" s="80" t="s">
        <v>3898</v>
      </c>
      <c r="I434" s="64">
        <f t="shared" si="47"/>
        <v>0</v>
      </c>
      <c r="J434" s="76">
        <f t="shared" si="51"/>
        <v>1194</v>
      </c>
    </row>
    <row r="435" spans="2:10" ht="15.6" customHeight="1">
      <c r="B435" s="93" t="s">
        <v>224</v>
      </c>
      <c r="C435" s="93" t="s">
        <v>223</v>
      </c>
      <c r="D435" s="96" t="str">
        <f t="shared" si="49"/>
        <v>DYDYc</v>
      </c>
      <c r="E435" s="93" t="s">
        <v>2231</v>
      </c>
      <c r="G435" s="121">
        <v>1194</v>
      </c>
      <c r="H435" s="80" t="s">
        <v>3898</v>
      </c>
      <c r="I435" s="64">
        <f t="shared" si="47"/>
        <v>0</v>
      </c>
      <c r="J435" s="76">
        <f t="shared" si="51"/>
        <v>1194</v>
      </c>
    </row>
    <row r="436" spans="2:10" ht="15.6" customHeight="1" thickBot="1">
      <c r="B436" s="93" t="s">
        <v>1039</v>
      </c>
      <c r="C436" s="93" t="s">
        <v>1038</v>
      </c>
      <c r="D436" s="96" t="str">
        <f t="shared" si="49"/>
        <v>DYDYc</v>
      </c>
      <c r="E436" s="93" t="s">
        <v>2238</v>
      </c>
      <c r="G436" s="121">
        <v>1194</v>
      </c>
      <c r="H436" s="80" t="s">
        <v>3898</v>
      </c>
      <c r="I436" s="64">
        <f t="shared" si="47"/>
        <v>0</v>
      </c>
      <c r="J436" s="76">
        <f t="shared" si="51"/>
        <v>1194</v>
      </c>
    </row>
    <row r="437" spans="2:10" ht="30" customHeight="1" thickBot="1">
      <c r="B437" s="56"/>
      <c r="C437" s="75"/>
      <c r="D437" s="218" t="s">
        <v>320</v>
      </c>
      <c r="E437" s="75" t="s">
        <v>2243</v>
      </c>
      <c r="F437" s="73"/>
      <c r="G437" s="77"/>
      <c r="H437" s="72" t="s">
        <v>1996</v>
      </c>
      <c r="I437" s="63"/>
      <c r="J437" s="60"/>
    </row>
    <row r="438" spans="2:10" ht="15.6" customHeight="1">
      <c r="B438" s="80" t="s">
        <v>319</v>
      </c>
      <c r="C438" s="80" t="s">
        <v>318</v>
      </c>
      <c r="D438" s="96" t="str">
        <f t="shared" ref="D438:D456" si="52">$D$437</f>
        <v>OPP</v>
      </c>
      <c r="E438" s="80" t="s">
        <v>2244</v>
      </c>
      <c r="F438"/>
      <c r="G438" s="79">
        <v>995</v>
      </c>
      <c r="I438" s="64">
        <f>$I$437</f>
        <v>0</v>
      </c>
      <c r="J438" s="76">
        <f t="shared" ref="J438" si="53">G438-G438*I438</f>
        <v>995</v>
      </c>
    </row>
    <row r="439" spans="2:10" ht="15.6" customHeight="1">
      <c r="B439" s="80" t="s">
        <v>322</v>
      </c>
      <c r="C439" s="80" t="s">
        <v>321</v>
      </c>
      <c r="D439" s="96" t="str">
        <f t="shared" si="52"/>
        <v>OPP</v>
      </c>
      <c r="E439" s="80" t="s">
        <v>2248</v>
      </c>
      <c r="F439"/>
      <c r="G439" s="79">
        <v>1094</v>
      </c>
      <c r="I439" s="64">
        <f t="shared" ref="I439:I456" si="54">$I$437</f>
        <v>0</v>
      </c>
      <c r="J439" s="76">
        <f t="shared" ref="J439:J456" si="55">G439-G439*I439</f>
        <v>1094</v>
      </c>
    </row>
    <row r="440" spans="2:10" ht="15.6" customHeight="1">
      <c r="B440" s="80" t="s">
        <v>324</v>
      </c>
      <c r="C440" s="80" t="s">
        <v>323</v>
      </c>
      <c r="D440" s="96" t="str">
        <f t="shared" si="52"/>
        <v>OPP</v>
      </c>
      <c r="E440" s="80" t="s">
        <v>2252</v>
      </c>
      <c r="F440"/>
      <c r="G440" s="79">
        <v>995</v>
      </c>
      <c r="I440" s="64">
        <f t="shared" si="54"/>
        <v>0</v>
      </c>
      <c r="J440" s="76">
        <f t="shared" si="55"/>
        <v>995</v>
      </c>
    </row>
    <row r="441" spans="2:10" ht="24.75" customHeight="1">
      <c r="B441" s="80" t="s">
        <v>326</v>
      </c>
      <c r="C441" s="80" t="s">
        <v>325</v>
      </c>
      <c r="D441" s="96" t="str">
        <f t="shared" si="52"/>
        <v>OPP</v>
      </c>
      <c r="E441" s="80" t="s">
        <v>2256</v>
      </c>
      <c r="F441"/>
      <c r="G441" s="79">
        <v>1094</v>
      </c>
      <c r="H441" s="279" t="s">
        <v>4011</v>
      </c>
      <c r="I441" s="64">
        <f t="shared" si="54"/>
        <v>0</v>
      </c>
      <c r="J441" s="76">
        <f t="shared" si="55"/>
        <v>1094</v>
      </c>
    </row>
    <row r="442" spans="2:10" ht="15.6" customHeight="1">
      <c r="B442" s="80" t="s">
        <v>328</v>
      </c>
      <c r="C442" s="80" t="s">
        <v>327</v>
      </c>
      <c r="D442" s="96" t="str">
        <f t="shared" si="52"/>
        <v>OPP</v>
      </c>
      <c r="E442" s="80" t="s">
        <v>2258</v>
      </c>
      <c r="F442"/>
      <c r="G442" s="79">
        <v>1094</v>
      </c>
      <c r="I442" s="64">
        <f t="shared" si="54"/>
        <v>0</v>
      </c>
      <c r="J442" s="76">
        <f t="shared" si="55"/>
        <v>1094</v>
      </c>
    </row>
    <row r="443" spans="2:10" ht="15.6" customHeight="1">
      <c r="B443" s="80" t="s">
        <v>330</v>
      </c>
      <c r="C443" s="80" t="s">
        <v>329</v>
      </c>
      <c r="D443" s="96" t="str">
        <f t="shared" si="52"/>
        <v>OPP</v>
      </c>
      <c r="E443" s="80" t="s">
        <v>2245</v>
      </c>
      <c r="F443"/>
      <c r="G443" s="79">
        <v>1240</v>
      </c>
      <c r="I443" s="64">
        <f t="shared" si="54"/>
        <v>0</v>
      </c>
      <c r="J443" s="76">
        <f t="shared" si="55"/>
        <v>1240</v>
      </c>
    </row>
    <row r="444" spans="2:10" ht="15.6" customHeight="1">
      <c r="B444" s="93" t="s">
        <v>332</v>
      </c>
      <c r="C444" s="93" t="s">
        <v>331</v>
      </c>
      <c r="D444" s="96" t="str">
        <f t="shared" si="52"/>
        <v>OPP</v>
      </c>
      <c r="E444" s="93" t="s">
        <v>2249</v>
      </c>
      <c r="F444" s="97"/>
      <c r="G444" s="92">
        <v>1364</v>
      </c>
      <c r="I444" s="64">
        <f t="shared" si="54"/>
        <v>0</v>
      </c>
      <c r="J444" s="76">
        <f t="shared" si="55"/>
        <v>1364</v>
      </c>
    </row>
    <row r="445" spans="2:10" ht="15.6" customHeight="1">
      <c r="B445" s="93" t="s">
        <v>334</v>
      </c>
      <c r="C445" s="93" t="s">
        <v>333</v>
      </c>
      <c r="D445" s="96" t="str">
        <f t="shared" si="52"/>
        <v>OPP</v>
      </c>
      <c r="E445" s="93" t="s">
        <v>2253</v>
      </c>
      <c r="F445" s="97"/>
      <c r="G445" s="92">
        <v>1240</v>
      </c>
      <c r="I445" s="64">
        <f t="shared" si="54"/>
        <v>0</v>
      </c>
      <c r="J445" s="76">
        <f t="shared" si="55"/>
        <v>1240</v>
      </c>
    </row>
    <row r="446" spans="2:10" ht="24.75" customHeight="1">
      <c r="B446" s="93" t="s">
        <v>336</v>
      </c>
      <c r="C446" s="93" t="s">
        <v>335</v>
      </c>
      <c r="D446" s="96" t="str">
        <f t="shared" si="52"/>
        <v>OPP</v>
      </c>
      <c r="E446" s="93" t="s">
        <v>2257</v>
      </c>
      <c r="F446" s="97"/>
      <c r="G446" s="92">
        <v>1364</v>
      </c>
      <c r="H446" s="279" t="s">
        <v>4011</v>
      </c>
      <c r="I446" s="64">
        <f t="shared" si="54"/>
        <v>0</v>
      </c>
      <c r="J446" s="76">
        <f t="shared" si="55"/>
        <v>1364</v>
      </c>
    </row>
    <row r="447" spans="2:10" ht="15.6" customHeight="1">
      <c r="B447" s="93" t="s">
        <v>338</v>
      </c>
      <c r="C447" s="93" t="s">
        <v>337</v>
      </c>
      <c r="D447" s="96" t="str">
        <f t="shared" si="52"/>
        <v>OPP</v>
      </c>
      <c r="E447" s="93" t="s">
        <v>2259</v>
      </c>
      <c r="F447" s="97"/>
      <c r="G447" s="92">
        <v>1364</v>
      </c>
      <c r="I447" s="64">
        <f t="shared" si="54"/>
        <v>0</v>
      </c>
      <c r="J447" s="76">
        <f t="shared" si="55"/>
        <v>1364</v>
      </c>
    </row>
    <row r="448" spans="2:10" ht="15.6" customHeight="1">
      <c r="B448" s="93" t="s">
        <v>716</v>
      </c>
      <c r="C448" s="93" t="s">
        <v>715</v>
      </c>
      <c r="D448" s="96" t="str">
        <f t="shared" si="52"/>
        <v>OPP</v>
      </c>
      <c r="E448" s="93" t="s">
        <v>2261</v>
      </c>
      <c r="F448" s="97"/>
      <c r="G448" s="92">
        <v>1511</v>
      </c>
      <c r="I448" s="64">
        <f t="shared" si="54"/>
        <v>0</v>
      </c>
      <c r="J448" s="76">
        <f t="shared" si="55"/>
        <v>1511</v>
      </c>
    </row>
    <row r="449" spans="2:10" ht="15.6" customHeight="1">
      <c r="B449" s="93" t="s">
        <v>718</v>
      </c>
      <c r="C449" s="93" t="s">
        <v>717</v>
      </c>
      <c r="D449" s="96" t="str">
        <f t="shared" si="52"/>
        <v>OPP</v>
      </c>
      <c r="E449" s="93" t="s">
        <v>2262</v>
      </c>
      <c r="F449" s="97"/>
      <c r="G449" s="92">
        <v>1832</v>
      </c>
      <c r="I449" s="64">
        <f t="shared" si="54"/>
        <v>0</v>
      </c>
      <c r="J449" s="76">
        <f t="shared" si="55"/>
        <v>1832</v>
      </c>
    </row>
    <row r="450" spans="2:10" ht="15.6" customHeight="1">
      <c r="B450" s="93" t="s">
        <v>720</v>
      </c>
      <c r="C450" s="93" t="s">
        <v>719</v>
      </c>
      <c r="D450" s="96" t="str">
        <f t="shared" si="52"/>
        <v>OPP</v>
      </c>
      <c r="E450" s="93" t="s">
        <v>2246</v>
      </c>
      <c r="F450" s="97"/>
      <c r="G450" s="92">
        <v>1564</v>
      </c>
      <c r="I450" s="64">
        <f t="shared" si="54"/>
        <v>0</v>
      </c>
      <c r="J450" s="76">
        <f t="shared" si="55"/>
        <v>1564</v>
      </c>
    </row>
    <row r="451" spans="2:10" ht="24" customHeight="1">
      <c r="B451" s="93" t="s">
        <v>722</v>
      </c>
      <c r="C451" s="93" t="s">
        <v>721</v>
      </c>
      <c r="D451" s="96" t="str">
        <f t="shared" si="52"/>
        <v>OPP</v>
      </c>
      <c r="E451" s="93" t="s">
        <v>2250</v>
      </c>
      <c r="F451" s="97"/>
      <c r="G451" s="92">
        <v>1720</v>
      </c>
      <c r="H451" s="279" t="s">
        <v>4011</v>
      </c>
      <c r="I451" s="64">
        <f t="shared" si="54"/>
        <v>0</v>
      </c>
      <c r="J451" s="76">
        <f t="shared" si="55"/>
        <v>1720</v>
      </c>
    </row>
    <row r="452" spans="2:10" ht="15.6" customHeight="1">
      <c r="B452" s="93" t="s">
        <v>724</v>
      </c>
      <c r="C452" s="93" t="s">
        <v>723</v>
      </c>
      <c r="D452" s="96" t="str">
        <f t="shared" si="52"/>
        <v>OPP</v>
      </c>
      <c r="E452" s="93" t="s">
        <v>2254</v>
      </c>
      <c r="F452" s="97"/>
      <c r="G452" s="92">
        <v>1564</v>
      </c>
      <c r="H452" s="279"/>
      <c r="I452" s="64">
        <f t="shared" si="54"/>
        <v>0</v>
      </c>
      <c r="J452" s="76">
        <f t="shared" si="55"/>
        <v>1564</v>
      </c>
    </row>
    <row r="453" spans="2:10" ht="27" customHeight="1">
      <c r="B453" s="93" t="s">
        <v>726</v>
      </c>
      <c r="C453" s="93" t="s">
        <v>725</v>
      </c>
      <c r="D453" s="96" t="str">
        <f t="shared" si="52"/>
        <v>OPP</v>
      </c>
      <c r="E453" s="93" t="s">
        <v>2260</v>
      </c>
      <c r="F453" s="97"/>
      <c r="G453" s="92">
        <v>1720</v>
      </c>
      <c r="H453" s="279" t="s">
        <v>4011</v>
      </c>
      <c r="I453" s="64">
        <f t="shared" si="54"/>
        <v>0</v>
      </c>
      <c r="J453" s="76">
        <f t="shared" si="55"/>
        <v>1720</v>
      </c>
    </row>
    <row r="454" spans="2:10" ht="15.6" customHeight="1">
      <c r="B454" s="93" t="s">
        <v>728</v>
      </c>
      <c r="C454" s="93" t="s">
        <v>727</v>
      </c>
      <c r="D454" s="96" t="str">
        <f t="shared" si="52"/>
        <v>OPP</v>
      </c>
      <c r="E454" s="93" t="s">
        <v>2247</v>
      </c>
      <c r="F454" s="97"/>
      <c r="G454" s="92">
        <v>2107</v>
      </c>
      <c r="H454" s="279"/>
      <c r="I454" s="64">
        <f t="shared" si="54"/>
        <v>0</v>
      </c>
      <c r="J454" s="76">
        <f t="shared" si="55"/>
        <v>2107</v>
      </c>
    </row>
    <row r="455" spans="2:10" ht="21.75" customHeight="1">
      <c r="B455" s="93" t="s">
        <v>730</v>
      </c>
      <c r="C455" s="93" t="s">
        <v>729</v>
      </c>
      <c r="D455" s="96" t="str">
        <f t="shared" si="52"/>
        <v>OPP</v>
      </c>
      <c r="E455" s="93" t="s">
        <v>2251</v>
      </c>
      <c r="F455" s="97"/>
      <c r="G455" s="92">
        <v>2317</v>
      </c>
      <c r="H455" s="279" t="s">
        <v>4011</v>
      </c>
      <c r="I455" s="64">
        <f t="shared" si="54"/>
        <v>0</v>
      </c>
      <c r="J455" s="76">
        <f t="shared" si="55"/>
        <v>2317</v>
      </c>
    </row>
    <row r="456" spans="2:10" ht="15.6" customHeight="1" thickBot="1">
      <c r="B456" s="93" t="s">
        <v>732</v>
      </c>
      <c r="C456" s="93" t="s">
        <v>731</v>
      </c>
      <c r="D456" s="96" t="str">
        <f t="shared" si="52"/>
        <v>OPP</v>
      </c>
      <c r="E456" s="93" t="s">
        <v>2255</v>
      </c>
      <c r="F456" s="97"/>
      <c r="G456" s="92">
        <v>2107</v>
      </c>
      <c r="I456" s="64">
        <f t="shared" si="54"/>
        <v>0</v>
      </c>
      <c r="J456" s="76">
        <f t="shared" si="55"/>
        <v>2107</v>
      </c>
    </row>
    <row r="457" spans="2:10" ht="31.5" customHeight="1" thickBot="1">
      <c r="B457" s="56"/>
      <c r="C457" s="75"/>
      <c r="D457" s="218" t="s">
        <v>1854</v>
      </c>
      <c r="E457" s="75" t="s">
        <v>2263</v>
      </c>
      <c r="F457" s="73"/>
      <c r="G457" s="119"/>
      <c r="H457" s="72" t="s">
        <v>1996</v>
      </c>
      <c r="I457" s="63"/>
      <c r="J457" s="60"/>
    </row>
    <row r="458" spans="2:10" ht="15.6" customHeight="1">
      <c r="B458" s="80" t="s">
        <v>236</v>
      </c>
      <c r="C458" s="80" t="s">
        <v>235</v>
      </c>
      <c r="D458" s="96" t="str">
        <f>$D$457</f>
        <v>OP 0,5</v>
      </c>
      <c r="E458" s="80" t="s">
        <v>2265</v>
      </c>
      <c r="F458"/>
      <c r="G458" s="79">
        <v>1213</v>
      </c>
      <c r="I458" s="64">
        <f>$I$457</f>
        <v>0</v>
      </c>
      <c r="J458" s="76">
        <f t="shared" ref="J458" si="56">G458-G458*I458</f>
        <v>1213</v>
      </c>
    </row>
    <row r="459" spans="2:10" ht="24" customHeight="1">
      <c r="B459" s="80" t="s">
        <v>245</v>
      </c>
      <c r="C459" s="80" t="s">
        <v>244</v>
      </c>
      <c r="D459" s="96" t="str">
        <f t="shared" ref="D459:D472" si="57">$D$457</f>
        <v>OP 0,5</v>
      </c>
      <c r="E459" s="80" t="s">
        <v>2268</v>
      </c>
      <c r="F459"/>
      <c r="G459" s="79">
        <v>1334</v>
      </c>
      <c r="H459" s="279" t="s">
        <v>4011</v>
      </c>
      <c r="I459" s="64">
        <f t="shared" ref="I459:I472" si="58">$I$457</f>
        <v>0</v>
      </c>
      <c r="J459" s="76">
        <f t="shared" ref="J459:J472" si="59">G459-G459*I459</f>
        <v>1334</v>
      </c>
    </row>
    <row r="460" spans="2:10" ht="15.6" customHeight="1">
      <c r="B460" s="80" t="s">
        <v>248</v>
      </c>
      <c r="C460" s="80" t="s">
        <v>247</v>
      </c>
      <c r="D460" s="96" t="str">
        <f t="shared" si="57"/>
        <v>OP 0,5</v>
      </c>
      <c r="E460" s="80" t="s">
        <v>2271</v>
      </c>
      <c r="F460"/>
      <c r="G460" s="79">
        <v>1213</v>
      </c>
      <c r="I460" s="64">
        <f t="shared" si="58"/>
        <v>0</v>
      </c>
      <c r="J460" s="76">
        <f t="shared" si="59"/>
        <v>1213</v>
      </c>
    </row>
    <row r="461" spans="2:10" ht="24" customHeight="1">
      <c r="B461" s="80" t="s">
        <v>255</v>
      </c>
      <c r="C461" s="80" t="s">
        <v>254</v>
      </c>
      <c r="D461" s="96" t="str">
        <f t="shared" si="57"/>
        <v>OP 0,5</v>
      </c>
      <c r="E461" s="80" t="s">
        <v>2274</v>
      </c>
      <c r="F461"/>
      <c r="G461" s="79">
        <v>1334</v>
      </c>
      <c r="H461" s="279" t="s">
        <v>4011</v>
      </c>
      <c r="I461" s="64">
        <f t="shared" si="58"/>
        <v>0</v>
      </c>
      <c r="J461" s="76">
        <f t="shared" si="59"/>
        <v>1334</v>
      </c>
    </row>
    <row r="462" spans="2:10" ht="24" customHeight="1">
      <c r="B462" s="80" t="s">
        <v>258</v>
      </c>
      <c r="C462" s="80" t="s">
        <v>257</v>
      </c>
      <c r="D462" s="96" t="str">
        <f t="shared" si="57"/>
        <v>OP 0,5</v>
      </c>
      <c r="E462" s="80" t="s">
        <v>2276</v>
      </c>
      <c r="F462"/>
      <c r="G462" s="79">
        <v>1334</v>
      </c>
      <c r="H462" s="279" t="s">
        <v>4011</v>
      </c>
      <c r="I462" s="64">
        <f t="shared" si="58"/>
        <v>0</v>
      </c>
      <c r="J462" s="76">
        <f t="shared" si="59"/>
        <v>1334</v>
      </c>
    </row>
    <row r="463" spans="2:10" ht="15.6" customHeight="1">
      <c r="B463" s="80" t="s">
        <v>282</v>
      </c>
      <c r="C463" s="80" t="s">
        <v>281</v>
      </c>
      <c r="D463" s="96" t="str">
        <f t="shared" si="57"/>
        <v>OP 0,5</v>
      </c>
      <c r="E463" s="80" t="s">
        <v>2266</v>
      </c>
      <c r="F463"/>
      <c r="G463" s="79">
        <v>1564</v>
      </c>
      <c r="I463" s="64">
        <f t="shared" si="58"/>
        <v>0</v>
      </c>
      <c r="J463" s="76">
        <f t="shared" si="59"/>
        <v>1564</v>
      </c>
    </row>
    <row r="464" spans="2:10" ht="24" customHeight="1">
      <c r="B464" s="80" t="s">
        <v>284</v>
      </c>
      <c r="C464" s="80" t="s">
        <v>283</v>
      </c>
      <c r="D464" s="96" t="str">
        <f t="shared" si="57"/>
        <v>OP 0,5</v>
      </c>
      <c r="E464" s="80" t="s">
        <v>2269</v>
      </c>
      <c r="F464"/>
      <c r="G464" s="79">
        <v>1720</v>
      </c>
      <c r="H464" s="279" t="s">
        <v>4011</v>
      </c>
      <c r="I464" s="64">
        <f t="shared" si="58"/>
        <v>0</v>
      </c>
      <c r="J464" s="76">
        <f t="shared" si="59"/>
        <v>1720</v>
      </c>
    </row>
    <row r="465" spans="2:10" ht="15.6" customHeight="1">
      <c r="B465" s="80" t="s">
        <v>286</v>
      </c>
      <c r="C465" s="80" t="s">
        <v>285</v>
      </c>
      <c r="D465" s="96" t="str">
        <f t="shared" si="57"/>
        <v>OP 0,5</v>
      </c>
      <c r="E465" s="80" t="s">
        <v>2272</v>
      </c>
      <c r="F465"/>
      <c r="G465" s="79">
        <v>1564</v>
      </c>
      <c r="I465" s="64">
        <f t="shared" si="58"/>
        <v>0</v>
      </c>
      <c r="J465" s="76">
        <f t="shared" si="59"/>
        <v>1564</v>
      </c>
    </row>
    <row r="466" spans="2:10" ht="24" customHeight="1">
      <c r="B466" s="80" t="s">
        <v>291</v>
      </c>
      <c r="C466" s="80" t="s">
        <v>290</v>
      </c>
      <c r="D466" s="96" t="str">
        <f t="shared" si="57"/>
        <v>OP 0,5</v>
      </c>
      <c r="E466" s="80" t="s">
        <v>2275</v>
      </c>
      <c r="F466"/>
      <c r="G466" s="79">
        <v>1720</v>
      </c>
      <c r="H466" s="279" t="s">
        <v>4011</v>
      </c>
      <c r="I466" s="64">
        <f t="shared" si="58"/>
        <v>0</v>
      </c>
      <c r="J466" s="76">
        <f t="shared" si="59"/>
        <v>1720</v>
      </c>
    </row>
    <row r="467" spans="2:10" ht="24" customHeight="1">
      <c r="B467" s="80" t="s">
        <v>293</v>
      </c>
      <c r="C467" s="80" t="s">
        <v>292</v>
      </c>
      <c r="D467" s="96" t="str">
        <f t="shared" si="57"/>
        <v>OP 0,5</v>
      </c>
      <c r="E467" s="80" t="s">
        <v>2277</v>
      </c>
      <c r="F467"/>
      <c r="G467" s="79">
        <v>1720</v>
      </c>
      <c r="H467" s="279" t="s">
        <v>4011</v>
      </c>
      <c r="I467" s="64">
        <f t="shared" si="58"/>
        <v>0</v>
      </c>
      <c r="J467" s="76">
        <f t="shared" si="59"/>
        <v>1720</v>
      </c>
    </row>
    <row r="468" spans="2:10" ht="15.6" customHeight="1">
      <c r="B468" s="80" t="s">
        <v>305</v>
      </c>
      <c r="C468" s="80" t="s">
        <v>304</v>
      </c>
      <c r="D468" s="96" t="str">
        <f t="shared" si="57"/>
        <v>OP 0,5</v>
      </c>
      <c r="E468" s="80" t="s">
        <v>2267</v>
      </c>
      <c r="F468"/>
      <c r="G468" s="79">
        <v>1985</v>
      </c>
      <c r="I468" s="64">
        <f t="shared" si="58"/>
        <v>0</v>
      </c>
      <c r="J468" s="76">
        <f t="shared" si="59"/>
        <v>1985</v>
      </c>
    </row>
    <row r="469" spans="2:10" ht="24" customHeight="1">
      <c r="B469" s="80" t="s">
        <v>307</v>
      </c>
      <c r="C469" s="80" t="s">
        <v>306</v>
      </c>
      <c r="D469" s="96" t="str">
        <f t="shared" si="57"/>
        <v>OP 0,5</v>
      </c>
      <c r="E469" s="80" t="s">
        <v>2270</v>
      </c>
      <c r="F469"/>
      <c r="G469" s="79">
        <v>2183</v>
      </c>
      <c r="H469" s="279" t="s">
        <v>4011</v>
      </c>
      <c r="I469" s="64">
        <f t="shared" si="58"/>
        <v>0</v>
      </c>
      <c r="J469" s="76">
        <f t="shared" si="59"/>
        <v>2183</v>
      </c>
    </row>
    <row r="470" spans="2:10" ht="15.6" customHeight="1">
      <c r="B470" s="80" t="s">
        <v>309</v>
      </c>
      <c r="C470" s="80" t="s">
        <v>308</v>
      </c>
      <c r="D470" s="96" t="str">
        <f t="shared" si="57"/>
        <v>OP 0,5</v>
      </c>
      <c r="E470" s="80" t="s">
        <v>2273</v>
      </c>
      <c r="F470"/>
      <c r="G470" s="79">
        <v>1985</v>
      </c>
      <c r="I470" s="64">
        <f t="shared" si="58"/>
        <v>0</v>
      </c>
      <c r="J470" s="76">
        <f t="shared" si="59"/>
        <v>1985</v>
      </c>
    </row>
    <row r="471" spans="2:10" ht="24" customHeight="1">
      <c r="B471" s="80" t="s">
        <v>311</v>
      </c>
      <c r="C471" s="80" t="s">
        <v>310</v>
      </c>
      <c r="D471" s="96" t="str">
        <f t="shared" si="57"/>
        <v>OP 0,5</v>
      </c>
      <c r="E471" s="80" t="s">
        <v>2278</v>
      </c>
      <c r="F471"/>
      <c r="G471" s="79">
        <v>2183</v>
      </c>
      <c r="H471" s="279" t="s">
        <v>4011</v>
      </c>
      <c r="I471" s="64">
        <f t="shared" si="58"/>
        <v>0</v>
      </c>
      <c r="J471" s="76">
        <f t="shared" si="59"/>
        <v>2183</v>
      </c>
    </row>
    <row r="472" spans="2:10" ht="15.6" customHeight="1" thickBot="1">
      <c r="B472" s="80" t="s">
        <v>694</v>
      </c>
      <c r="C472" s="80" t="s">
        <v>693</v>
      </c>
      <c r="D472" s="96" t="str">
        <f t="shared" si="57"/>
        <v>OP 0,5</v>
      </c>
      <c r="E472" s="80" t="s">
        <v>2264</v>
      </c>
      <c r="F472"/>
      <c r="G472" s="79">
        <v>1735</v>
      </c>
      <c r="I472" s="64">
        <f t="shared" si="58"/>
        <v>0</v>
      </c>
      <c r="J472" s="76">
        <f t="shared" si="59"/>
        <v>1735</v>
      </c>
    </row>
    <row r="473" spans="2:10" ht="27" customHeight="1" thickBot="1">
      <c r="B473" s="56"/>
      <c r="C473" s="75"/>
      <c r="D473" s="218" t="s">
        <v>1855</v>
      </c>
      <c r="E473" s="75" t="s">
        <v>2263</v>
      </c>
      <c r="F473" s="73"/>
      <c r="G473" s="119"/>
      <c r="H473" s="72" t="s">
        <v>1996</v>
      </c>
      <c r="I473" s="63"/>
      <c r="J473" s="60"/>
    </row>
    <row r="474" spans="2:10" ht="15.6" customHeight="1">
      <c r="B474" s="80" t="s">
        <v>262</v>
      </c>
      <c r="C474" s="80" t="s">
        <v>261</v>
      </c>
      <c r="D474" s="96" t="str">
        <f t="shared" ref="D474:D487" si="60">$D$473</f>
        <v>OP 0,75</v>
      </c>
      <c r="E474" s="80" t="s">
        <v>2279</v>
      </c>
      <c r="F474"/>
      <c r="G474" s="79">
        <v>1413</v>
      </c>
      <c r="I474" s="64">
        <f>$I$473</f>
        <v>0</v>
      </c>
      <c r="J474" s="76">
        <f t="shared" ref="J474" si="61">G474-G474*I474</f>
        <v>1413</v>
      </c>
    </row>
    <row r="475" spans="2:10" ht="24" customHeight="1">
      <c r="B475" s="80" t="s">
        <v>271</v>
      </c>
      <c r="C475" s="80" t="s">
        <v>270</v>
      </c>
      <c r="D475" s="96" t="str">
        <f t="shared" si="60"/>
        <v>OP 0,75</v>
      </c>
      <c r="E475" s="80" t="s">
        <v>2282</v>
      </c>
      <c r="F475"/>
      <c r="G475" s="79">
        <v>1554</v>
      </c>
      <c r="H475" s="279" t="s">
        <v>4011</v>
      </c>
      <c r="I475" s="64">
        <f t="shared" ref="I475:I487" si="62">$I$473</f>
        <v>0</v>
      </c>
      <c r="J475" s="76">
        <f t="shared" ref="J475:J487" si="63">G475-G475*I475</f>
        <v>1554</v>
      </c>
    </row>
    <row r="476" spans="2:10" ht="15.6" customHeight="1">
      <c r="B476" s="80" t="s">
        <v>274</v>
      </c>
      <c r="C476" s="80" t="s">
        <v>273</v>
      </c>
      <c r="D476" s="96" t="str">
        <f t="shared" si="60"/>
        <v>OP 0,75</v>
      </c>
      <c r="E476" s="80" t="s">
        <v>2285</v>
      </c>
      <c r="F476"/>
      <c r="G476" s="79">
        <v>1413</v>
      </c>
      <c r="I476" s="64">
        <f t="shared" si="62"/>
        <v>0</v>
      </c>
      <c r="J476" s="76">
        <f t="shared" si="63"/>
        <v>1413</v>
      </c>
    </row>
    <row r="477" spans="2:10" ht="24" customHeight="1">
      <c r="B477" s="80" t="s">
        <v>278</v>
      </c>
      <c r="C477" s="80" t="s">
        <v>277</v>
      </c>
      <c r="D477" s="96" t="str">
        <f t="shared" si="60"/>
        <v>OP 0,75</v>
      </c>
      <c r="E477" s="80" t="s">
        <v>2288</v>
      </c>
      <c r="F477"/>
      <c r="G477" s="79">
        <v>1554</v>
      </c>
      <c r="H477" s="279" t="s">
        <v>4011</v>
      </c>
      <c r="I477" s="64">
        <f t="shared" si="62"/>
        <v>0</v>
      </c>
      <c r="J477" s="76">
        <f t="shared" si="63"/>
        <v>1554</v>
      </c>
    </row>
    <row r="478" spans="2:10" ht="24" customHeight="1">
      <c r="B478" s="80" t="s">
        <v>280</v>
      </c>
      <c r="C478" s="80" t="s">
        <v>279</v>
      </c>
      <c r="D478" s="96" t="str">
        <f t="shared" si="60"/>
        <v>OP 0,75</v>
      </c>
      <c r="E478" s="80" t="s">
        <v>2290</v>
      </c>
      <c r="F478"/>
      <c r="G478" s="79">
        <v>1554</v>
      </c>
      <c r="H478" s="279" t="s">
        <v>4011</v>
      </c>
      <c r="I478" s="64">
        <f t="shared" si="62"/>
        <v>0</v>
      </c>
      <c r="J478" s="76">
        <f t="shared" si="63"/>
        <v>1554</v>
      </c>
    </row>
    <row r="479" spans="2:10" ht="15.6" customHeight="1">
      <c r="B479" s="80" t="s">
        <v>295</v>
      </c>
      <c r="C479" s="80" t="s">
        <v>294</v>
      </c>
      <c r="D479" s="96" t="str">
        <f t="shared" si="60"/>
        <v>OP 0,75</v>
      </c>
      <c r="E479" s="80" t="s">
        <v>2280</v>
      </c>
      <c r="F479"/>
      <c r="G479" s="79">
        <v>1827</v>
      </c>
      <c r="I479" s="64">
        <f t="shared" si="62"/>
        <v>0</v>
      </c>
      <c r="J479" s="76">
        <f t="shared" si="63"/>
        <v>1827</v>
      </c>
    </row>
    <row r="480" spans="2:10" ht="24" customHeight="1">
      <c r="B480" s="80" t="s">
        <v>297</v>
      </c>
      <c r="C480" s="80" t="s">
        <v>296</v>
      </c>
      <c r="D480" s="96" t="str">
        <f t="shared" si="60"/>
        <v>OP 0,75</v>
      </c>
      <c r="E480" s="80" t="s">
        <v>2283</v>
      </c>
      <c r="F480"/>
      <c r="G480" s="79">
        <v>2010</v>
      </c>
      <c r="H480" s="279" t="s">
        <v>4011</v>
      </c>
      <c r="I480" s="64">
        <f t="shared" si="62"/>
        <v>0</v>
      </c>
      <c r="J480" s="76">
        <f t="shared" si="63"/>
        <v>2010</v>
      </c>
    </row>
    <row r="481" spans="2:10" ht="15.6" customHeight="1">
      <c r="B481" s="80" t="s">
        <v>299</v>
      </c>
      <c r="C481" s="80" t="s">
        <v>298</v>
      </c>
      <c r="D481" s="96" t="str">
        <f t="shared" si="60"/>
        <v>OP 0,75</v>
      </c>
      <c r="E481" s="80" t="s">
        <v>2286</v>
      </c>
      <c r="F481"/>
      <c r="G481" s="79">
        <v>1827</v>
      </c>
      <c r="I481" s="64">
        <f t="shared" si="62"/>
        <v>0</v>
      </c>
      <c r="J481" s="76">
        <f t="shared" si="63"/>
        <v>1827</v>
      </c>
    </row>
    <row r="482" spans="2:10" ht="24" customHeight="1">
      <c r="B482" s="80" t="s">
        <v>301</v>
      </c>
      <c r="C482" s="80" t="s">
        <v>300</v>
      </c>
      <c r="D482" s="96" t="str">
        <f t="shared" si="60"/>
        <v>OP 0,75</v>
      </c>
      <c r="E482" s="80" t="s">
        <v>2289</v>
      </c>
      <c r="F482"/>
      <c r="G482" s="79">
        <v>2010</v>
      </c>
      <c r="H482" s="279" t="s">
        <v>4011</v>
      </c>
      <c r="I482" s="64">
        <f t="shared" si="62"/>
        <v>0</v>
      </c>
      <c r="J482" s="76">
        <f t="shared" si="63"/>
        <v>2010</v>
      </c>
    </row>
    <row r="483" spans="2:10" ht="24" customHeight="1">
      <c r="B483" s="80" t="s">
        <v>303</v>
      </c>
      <c r="C483" s="80" t="s">
        <v>302</v>
      </c>
      <c r="D483" s="96" t="str">
        <f t="shared" si="60"/>
        <v>OP 0,75</v>
      </c>
      <c r="E483" s="80" t="s">
        <v>2291</v>
      </c>
      <c r="F483"/>
      <c r="G483" s="79">
        <v>2010</v>
      </c>
      <c r="H483" s="279" t="s">
        <v>4011</v>
      </c>
      <c r="I483" s="64">
        <f t="shared" si="62"/>
        <v>0</v>
      </c>
      <c r="J483" s="76">
        <f t="shared" si="63"/>
        <v>2010</v>
      </c>
    </row>
    <row r="484" spans="2:10" ht="15.6" customHeight="1">
      <c r="B484" s="80" t="s">
        <v>313</v>
      </c>
      <c r="C484" s="80" t="s">
        <v>312</v>
      </c>
      <c r="D484" s="96" t="str">
        <f t="shared" si="60"/>
        <v>OP 0,75</v>
      </c>
      <c r="E484" s="80" t="s">
        <v>2281</v>
      </c>
      <c r="F484"/>
      <c r="G484" s="79">
        <v>2243</v>
      </c>
      <c r="I484" s="64">
        <f t="shared" si="62"/>
        <v>0</v>
      </c>
      <c r="J484" s="76">
        <f t="shared" si="63"/>
        <v>2243</v>
      </c>
    </row>
    <row r="485" spans="2:10" ht="24" customHeight="1">
      <c r="B485" s="80" t="s">
        <v>315</v>
      </c>
      <c r="C485" s="80" t="s">
        <v>314</v>
      </c>
      <c r="D485" s="96" t="str">
        <f t="shared" si="60"/>
        <v>OP 0,75</v>
      </c>
      <c r="E485" s="80" t="s">
        <v>2284</v>
      </c>
      <c r="F485"/>
      <c r="G485" s="79">
        <v>2467</v>
      </c>
      <c r="H485" s="279" t="s">
        <v>4011</v>
      </c>
      <c r="I485" s="64">
        <f t="shared" si="62"/>
        <v>0</v>
      </c>
      <c r="J485" s="76">
        <f t="shared" si="63"/>
        <v>2467</v>
      </c>
    </row>
    <row r="486" spans="2:10" ht="15.6" customHeight="1">
      <c r="B486" s="80" t="s">
        <v>317</v>
      </c>
      <c r="C486" s="80" t="s">
        <v>316</v>
      </c>
      <c r="D486" s="96" t="str">
        <f t="shared" si="60"/>
        <v>OP 0,75</v>
      </c>
      <c r="E486" s="80" t="s">
        <v>2287</v>
      </c>
      <c r="F486"/>
      <c r="G486" s="79">
        <v>2243</v>
      </c>
      <c r="I486" s="64">
        <f t="shared" si="62"/>
        <v>0</v>
      </c>
      <c r="J486" s="76">
        <f t="shared" si="63"/>
        <v>2243</v>
      </c>
    </row>
    <row r="487" spans="2:10" ht="15.6" customHeight="1" thickBot="1">
      <c r="B487" s="80" t="s">
        <v>696</v>
      </c>
      <c r="C487" s="80" t="s">
        <v>695</v>
      </c>
      <c r="D487" s="96" t="str">
        <f t="shared" si="60"/>
        <v>OP 0,75</v>
      </c>
      <c r="E487" s="80" t="s">
        <v>2292</v>
      </c>
      <c r="F487"/>
      <c r="G487" s="79">
        <v>2042</v>
      </c>
      <c r="I487" s="64">
        <f t="shared" si="62"/>
        <v>0</v>
      </c>
      <c r="J487" s="76">
        <f t="shared" si="63"/>
        <v>2042</v>
      </c>
    </row>
    <row r="488" spans="2:10" ht="28.5" customHeight="1" thickBot="1">
      <c r="B488" s="56"/>
      <c r="C488" s="75"/>
      <c r="D488" s="218" t="s">
        <v>1856</v>
      </c>
      <c r="E488" s="75" t="s">
        <v>2263</v>
      </c>
      <c r="F488" s="73"/>
      <c r="G488" s="119"/>
      <c r="H488" s="72" t="s">
        <v>1996</v>
      </c>
      <c r="I488" s="63"/>
      <c r="J488" s="60"/>
    </row>
    <row r="489" spans="2:10" ht="15.6" customHeight="1">
      <c r="B489" s="80" t="s">
        <v>698</v>
      </c>
      <c r="C489" s="80" t="s">
        <v>697</v>
      </c>
      <c r="D489" s="96" t="str">
        <f t="shared" ref="D489:D497" si="64">$D$488</f>
        <v>OP 1,0</v>
      </c>
      <c r="E489" s="80" t="s">
        <v>2294</v>
      </c>
      <c r="F489"/>
      <c r="G489" s="79">
        <v>1707</v>
      </c>
      <c r="I489" s="64">
        <f>$I$488</f>
        <v>0</v>
      </c>
      <c r="J489" s="76">
        <f t="shared" ref="J489" si="65">G489-G489*I489</f>
        <v>1707</v>
      </c>
    </row>
    <row r="490" spans="2:10" ht="24" customHeight="1">
      <c r="B490" s="80" t="s">
        <v>701</v>
      </c>
      <c r="C490" s="80" t="s">
        <v>700</v>
      </c>
      <c r="D490" s="96" t="str">
        <f t="shared" si="64"/>
        <v>OP 1,0</v>
      </c>
      <c r="E490" s="80" t="s">
        <v>2296</v>
      </c>
      <c r="F490"/>
      <c r="G490" s="79">
        <v>1877</v>
      </c>
      <c r="H490" s="279" t="s">
        <v>4011</v>
      </c>
      <c r="I490" s="64">
        <f t="shared" ref="I490:I497" si="66">$I$488</f>
        <v>0</v>
      </c>
      <c r="J490" s="76">
        <f t="shared" ref="J490:J497" si="67">G490-G490*I490</f>
        <v>1877</v>
      </c>
    </row>
    <row r="491" spans="2:10" ht="15.6" customHeight="1">
      <c r="B491" s="80" t="s">
        <v>703</v>
      </c>
      <c r="C491" s="80" t="s">
        <v>702</v>
      </c>
      <c r="D491" s="96" t="str">
        <f t="shared" si="64"/>
        <v>OP 1,0</v>
      </c>
      <c r="E491" s="80" t="s">
        <v>2298</v>
      </c>
      <c r="F491"/>
      <c r="G491" s="79">
        <v>1707</v>
      </c>
      <c r="I491" s="64">
        <f t="shared" si="66"/>
        <v>0</v>
      </c>
      <c r="J491" s="76">
        <f t="shared" si="67"/>
        <v>1707</v>
      </c>
    </row>
    <row r="492" spans="2:10" ht="24" customHeight="1">
      <c r="B492" s="80" t="s">
        <v>705</v>
      </c>
      <c r="C492" s="80" t="s">
        <v>704</v>
      </c>
      <c r="D492" s="96" t="str">
        <f t="shared" si="64"/>
        <v>OP 1,0</v>
      </c>
      <c r="E492" s="80" t="s">
        <v>2300</v>
      </c>
      <c r="F492"/>
      <c r="G492" s="79">
        <v>1877</v>
      </c>
      <c r="H492" s="279" t="s">
        <v>4011</v>
      </c>
      <c r="I492" s="64">
        <f t="shared" si="66"/>
        <v>0</v>
      </c>
      <c r="J492" s="76">
        <f t="shared" si="67"/>
        <v>1877</v>
      </c>
    </row>
    <row r="493" spans="2:10" ht="24" customHeight="1">
      <c r="B493" s="80" t="s">
        <v>707</v>
      </c>
      <c r="C493" s="80" t="s">
        <v>706</v>
      </c>
      <c r="D493" s="96" t="str">
        <f t="shared" si="64"/>
        <v>OP 1,0</v>
      </c>
      <c r="E493" s="80" t="s">
        <v>2293</v>
      </c>
      <c r="F493"/>
      <c r="G493" s="79">
        <v>1877</v>
      </c>
      <c r="H493" s="279" t="s">
        <v>4011</v>
      </c>
      <c r="I493" s="64">
        <f t="shared" si="66"/>
        <v>0</v>
      </c>
      <c r="J493" s="76">
        <f t="shared" si="67"/>
        <v>1877</v>
      </c>
    </row>
    <row r="494" spans="2:10" ht="15.6" customHeight="1">
      <c r="B494" s="80" t="s">
        <v>734</v>
      </c>
      <c r="C494" s="80" t="s">
        <v>733</v>
      </c>
      <c r="D494" s="96" t="str">
        <f t="shared" si="64"/>
        <v>OP 1,0</v>
      </c>
      <c r="E494" s="80" t="s">
        <v>2295</v>
      </c>
      <c r="F494"/>
      <c r="G494" s="79">
        <v>2205</v>
      </c>
      <c r="I494" s="64">
        <f t="shared" si="66"/>
        <v>0</v>
      </c>
      <c r="J494" s="76">
        <f t="shared" si="67"/>
        <v>2205</v>
      </c>
    </row>
    <row r="495" spans="2:10" ht="24" customHeight="1">
      <c r="B495" s="93" t="s">
        <v>736</v>
      </c>
      <c r="C495" s="93" t="s">
        <v>735</v>
      </c>
      <c r="D495" s="96" t="str">
        <f t="shared" si="64"/>
        <v>OP 1,0</v>
      </c>
      <c r="E495" s="93" t="s">
        <v>2297</v>
      </c>
      <c r="F495" s="97"/>
      <c r="G495" s="92">
        <v>2425</v>
      </c>
      <c r="H495" s="279" t="s">
        <v>4011</v>
      </c>
      <c r="I495" s="64">
        <f t="shared" si="66"/>
        <v>0</v>
      </c>
      <c r="J495" s="76">
        <f t="shared" si="67"/>
        <v>2425</v>
      </c>
    </row>
    <row r="496" spans="2:10" ht="15.6" customHeight="1">
      <c r="B496" s="93" t="s">
        <v>738</v>
      </c>
      <c r="C496" s="93" t="s">
        <v>737</v>
      </c>
      <c r="D496" s="96" t="str">
        <f t="shared" si="64"/>
        <v>OP 1,0</v>
      </c>
      <c r="E496" s="93" t="s">
        <v>2299</v>
      </c>
      <c r="F496" s="97"/>
      <c r="G496" s="92">
        <v>2205</v>
      </c>
      <c r="I496" s="64">
        <f t="shared" si="66"/>
        <v>0</v>
      </c>
      <c r="J496" s="76">
        <f t="shared" si="67"/>
        <v>2205</v>
      </c>
    </row>
    <row r="497" spans="2:10" ht="24" customHeight="1" thickBot="1">
      <c r="B497" s="93" t="s">
        <v>740</v>
      </c>
      <c r="C497" s="93" t="s">
        <v>739</v>
      </c>
      <c r="D497" s="96" t="str">
        <f t="shared" si="64"/>
        <v>OP 1,0</v>
      </c>
      <c r="E497" s="93" t="s">
        <v>2301</v>
      </c>
      <c r="F497" s="97"/>
      <c r="G497" s="92">
        <v>2425</v>
      </c>
      <c r="H497" s="279" t="s">
        <v>4011</v>
      </c>
      <c r="I497" s="64">
        <f t="shared" si="66"/>
        <v>0</v>
      </c>
      <c r="J497" s="76">
        <f t="shared" si="67"/>
        <v>2425</v>
      </c>
    </row>
    <row r="498" spans="2:10" ht="28.5" customHeight="1" thickBot="1">
      <c r="B498" s="56"/>
      <c r="C498" s="75"/>
      <c r="D498" s="218" t="s">
        <v>1857</v>
      </c>
      <c r="E498" s="75" t="s">
        <v>2263</v>
      </c>
      <c r="F498" s="73"/>
      <c r="G498" s="119"/>
      <c r="H498" s="72" t="s">
        <v>1996</v>
      </c>
      <c r="I498" s="63"/>
      <c r="J498" s="60"/>
    </row>
    <row r="499" spans="2:10" ht="15.6" customHeight="1">
      <c r="B499" s="80" t="s">
        <v>709</v>
      </c>
      <c r="C499" s="80" t="s">
        <v>708</v>
      </c>
      <c r="D499" s="96" t="str">
        <f>$D$498</f>
        <v>OP 1,5</v>
      </c>
      <c r="E499" s="80" t="s">
        <v>2302</v>
      </c>
      <c r="F499"/>
      <c r="G499" s="79">
        <v>2345</v>
      </c>
      <c r="I499" s="64">
        <f>$I$498</f>
        <v>0</v>
      </c>
      <c r="J499" s="76">
        <f t="shared" ref="J499" si="68">G499-G499*I499</f>
        <v>2345</v>
      </c>
    </row>
    <row r="500" spans="2:10" ht="26.25" customHeight="1">
      <c r="B500" s="80" t="s">
        <v>712</v>
      </c>
      <c r="C500" s="80" t="s">
        <v>711</v>
      </c>
      <c r="D500" s="96" t="str">
        <f>$D$498</f>
        <v>OP 1,5</v>
      </c>
      <c r="E500" s="80" t="s">
        <v>2303</v>
      </c>
      <c r="F500"/>
      <c r="G500" s="79">
        <v>2507</v>
      </c>
      <c r="H500" s="279" t="s">
        <v>4011</v>
      </c>
      <c r="I500" s="64">
        <f t="shared" ref="I500:I503" si="69">$I$498</f>
        <v>0</v>
      </c>
      <c r="J500" s="76">
        <f t="shared" ref="J500:J503" si="70">G500-G500*I500</f>
        <v>2507</v>
      </c>
    </row>
    <row r="501" spans="2:10" ht="15.6" customHeight="1">
      <c r="B501" s="80" t="s">
        <v>714</v>
      </c>
      <c r="C501" s="80" t="s">
        <v>713</v>
      </c>
      <c r="D501" s="96" t="str">
        <f>$D$498</f>
        <v>OP 1,5</v>
      </c>
      <c r="E501" s="80" t="s">
        <v>2304</v>
      </c>
      <c r="F501"/>
      <c r="G501" s="79">
        <v>2345</v>
      </c>
      <c r="I501" s="64">
        <f t="shared" si="69"/>
        <v>0</v>
      </c>
      <c r="J501" s="76">
        <f t="shared" si="70"/>
        <v>2345</v>
      </c>
    </row>
    <row r="502" spans="2:10" ht="15.6" customHeight="1">
      <c r="B502" s="80" t="s">
        <v>742</v>
      </c>
      <c r="C502" s="80" t="s">
        <v>741</v>
      </c>
      <c r="D502" s="96" t="str">
        <f>$D$498</f>
        <v>OP 1,5</v>
      </c>
      <c r="E502" s="80" t="s">
        <v>2305</v>
      </c>
      <c r="F502"/>
      <c r="G502" s="79">
        <v>2931</v>
      </c>
      <c r="I502" s="64">
        <f t="shared" si="69"/>
        <v>0</v>
      </c>
      <c r="J502" s="76">
        <f t="shared" si="70"/>
        <v>2931</v>
      </c>
    </row>
    <row r="503" spans="2:10" ht="15.6" customHeight="1" thickBot="1">
      <c r="B503" s="93" t="s">
        <v>744</v>
      </c>
      <c r="C503" s="93" t="s">
        <v>743</v>
      </c>
      <c r="D503" s="96" t="str">
        <f>$D$498</f>
        <v>OP 1,5</v>
      </c>
      <c r="E503" s="93" t="s">
        <v>2306</v>
      </c>
      <c r="F503" s="97"/>
      <c r="G503" s="92">
        <v>2931</v>
      </c>
      <c r="I503" s="64">
        <f t="shared" si="69"/>
        <v>0</v>
      </c>
      <c r="J503" s="76">
        <f t="shared" si="70"/>
        <v>2931</v>
      </c>
    </row>
    <row r="504" spans="2:10" ht="28.5" customHeight="1" thickBot="1">
      <c r="B504" s="56"/>
      <c r="C504" s="75"/>
      <c r="D504" s="218" t="s">
        <v>1858</v>
      </c>
      <c r="E504" s="75" t="s">
        <v>2307</v>
      </c>
      <c r="F504" s="73"/>
      <c r="G504" s="119"/>
      <c r="H504" s="72" t="s">
        <v>1996</v>
      </c>
      <c r="I504" s="63"/>
      <c r="J504" s="60"/>
    </row>
    <row r="505" spans="2:10" ht="15.6" customHeight="1">
      <c r="B505" s="80" t="s">
        <v>341</v>
      </c>
      <c r="C505" s="80" t="s">
        <v>340</v>
      </c>
      <c r="D505" s="96" t="str">
        <f>$D$504</f>
        <v>WP 0,75</v>
      </c>
      <c r="E505" s="80" t="s">
        <v>2308</v>
      </c>
      <c r="F505"/>
      <c r="G505" s="79">
        <v>1664</v>
      </c>
      <c r="I505" s="64">
        <f>$I$504</f>
        <v>0</v>
      </c>
      <c r="J505" s="76">
        <f t="shared" ref="J505" si="71">G505-G505*I505</f>
        <v>1664</v>
      </c>
    </row>
    <row r="506" spans="2:10" ht="24" customHeight="1">
      <c r="B506" s="80" t="s">
        <v>344</v>
      </c>
      <c r="C506" s="80" t="s">
        <v>343</v>
      </c>
      <c r="D506" s="96" t="str">
        <f t="shared" ref="D506:D512" si="72">$D$504</f>
        <v>WP 0,75</v>
      </c>
      <c r="E506" s="80" t="s">
        <v>2312</v>
      </c>
      <c r="F506"/>
      <c r="G506" s="79">
        <v>1664</v>
      </c>
      <c r="H506" s="279" t="s">
        <v>4011</v>
      </c>
      <c r="I506" s="64">
        <f t="shared" ref="I506:I512" si="73">$I$504</f>
        <v>0</v>
      </c>
      <c r="J506" s="76">
        <f t="shared" ref="J506:J512" si="74">G506-G506*I506</f>
        <v>1664</v>
      </c>
    </row>
    <row r="507" spans="2:10" ht="15.6" customHeight="1">
      <c r="B507" s="80" t="s">
        <v>361</v>
      </c>
      <c r="C507" s="80" t="s">
        <v>360</v>
      </c>
      <c r="D507" s="96" t="str">
        <f t="shared" si="72"/>
        <v>WP 0,75</v>
      </c>
      <c r="E507" s="80" t="s">
        <v>2309</v>
      </c>
      <c r="F507"/>
      <c r="G507" s="79">
        <v>2130</v>
      </c>
      <c r="I507" s="64">
        <f t="shared" si="73"/>
        <v>0</v>
      </c>
      <c r="J507" s="76">
        <f t="shared" si="74"/>
        <v>2130</v>
      </c>
    </row>
    <row r="508" spans="2:10" ht="24" customHeight="1">
      <c r="B508" s="80" t="s">
        <v>363</v>
      </c>
      <c r="C508" s="80" t="s">
        <v>362</v>
      </c>
      <c r="D508" s="96" t="str">
        <f t="shared" si="72"/>
        <v>WP 0,75</v>
      </c>
      <c r="E508" s="80" t="s">
        <v>2313</v>
      </c>
      <c r="F508"/>
      <c r="G508" s="79">
        <v>2130</v>
      </c>
      <c r="H508" s="279" t="s">
        <v>4011</v>
      </c>
      <c r="I508" s="64">
        <f t="shared" si="73"/>
        <v>0</v>
      </c>
      <c r="J508" s="76">
        <f t="shared" si="74"/>
        <v>2130</v>
      </c>
    </row>
    <row r="509" spans="2:10" ht="15.6" customHeight="1">
      <c r="B509" s="80" t="s">
        <v>377</v>
      </c>
      <c r="C509" s="80" t="s">
        <v>376</v>
      </c>
      <c r="D509" s="96" t="str">
        <f t="shared" si="72"/>
        <v>WP 0,75</v>
      </c>
      <c r="E509" s="80" t="s">
        <v>2310</v>
      </c>
      <c r="F509"/>
      <c r="G509" s="79">
        <v>2772</v>
      </c>
      <c r="I509" s="64">
        <f t="shared" si="73"/>
        <v>0</v>
      </c>
      <c r="J509" s="76">
        <f t="shared" si="74"/>
        <v>2772</v>
      </c>
    </row>
    <row r="510" spans="2:10" ht="24" customHeight="1">
      <c r="B510" s="80" t="s">
        <v>379</v>
      </c>
      <c r="C510" s="80" t="s">
        <v>378</v>
      </c>
      <c r="D510" s="96" t="str">
        <f t="shared" si="72"/>
        <v>WP 0,75</v>
      </c>
      <c r="E510" s="80" t="s">
        <v>2314</v>
      </c>
      <c r="F510"/>
      <c r="G510" s="79">
        <v>2772</v>
      </c>
      <c r="H510" s="279" t="s">
        <v>4011</v>
      </c>
      <c r="I510" s="64">
        <f t="shared" si="73"/>
        <v>0</v>
      </c>
      <c r="J510" s="76">
        <f t="shared" si="74"/>
        <v>2772</v>
      </c>
    </row>
    <row r="511" spans="2:10" ht="15.6" customHeight="1">
      <c r="B511" s="80" t="s">
        <v>393</v>
      </c>
      <c r="C511" s="80" t="s">
        <v>392</v>
      </c>
      <c r="D511" s="96" t="str">
        <f t="shared" si="72"/>
        <v>WP 0,75</v>
      </c>
      <c r="E511" s="80" t="s">
        <v>2311</v>
      </c>
      <c r="F511"/>
      <c r="G511" s="79">
        <v>3723</v>
      </c>
      <c r="I511" s="64">
        <f t="shared" si="73"/>
        <v>0</v>
      </c>
      <c r="J511" s="76">
        <f t="shared" si="74"/>
        <v>3723</v>
      </c>
    </row>
    <row r="512" spans="2:10" ht="24" customHeight="1" thickBot="1">
      <c r="B512" s="80" t="s">
        <v>395</v>
      </c>
      <c r="C512" s="80" t="s">
        <v>394</v>
      </c>
      <c r="D512" s="96" t="str">
        <f t="shared" si="72"/>
        <v>WP 0,75</v>
      </c>
      <c r="E512" s="80" t="s">
        <v>2315</v>
      </c>
      <c r="F512"/>
      <c r="G512" s="79">
        <v>3723</v>
      </c>
      <c r="H512" s="279" t="s">
        <v>4011</v>
      </c>
      <c r="I512" s="64">
        <f t="shared" si="73"/>
        <v>0</v>
      </c>
      <c r="J512" s="76">
        <f t="shared" si="74"/>
        <v>3723</v>
      </c>
    </row>
    <row r="513" spans="2:10" ht="25.5" customHeight="1" thickBot="1">
      <c r="B513" s="56"/>
      <c r="C513" s="75"/>
      <c r="D513" s="218" t="s">
        <v>1859</v>
      </c>
      <c r="E513" s="75" t="s">
        <v>2307</v>
      </c>
      <c r="F513" s="73"/>
      <c r="G513" s="119"/>
      <c r="H513" s="72" t="s">
        <v>1996</v>
      </c>
      <c r="I513" s="63"/>
      <c r="J513" s="60"/>
    </row>
    <row r="514" spans="2:10" ht="15.6" customHeight="1">
      <c r="B514" s="80" t="s">
        <v>346</v>
      </c>
      <c r="C514" s="94" t="s">
        <v>345</v>
      </c>
      <c r="D514" s="96" t="str">
        <f>$D$513</f>
        <v>WP 1,0</v>
      </c>
      <c r="E514" s="94" t="s">
        <v>2316</v>
      </c>
      <c r="F514"/>
      <c r="G514" s="79">
        <v>1985</v>
      </c>
      <c r="I514" s="64">
        <f>$I$513</f>
        <v>0</v>
      </c>
      <c r="J514" s="76">
        <f t="shared" ref="J514" si="75">G514-G514*I514</f>
        <v>1985</v>
      </c>
    </row>
    <row r="515" spans="2:10" ht="24" customHeight="1">
      <c r="B515" s="80" t="s">
        <v>349</v>
      </c>
      <c r="C515" s="94" t="s">
        <v>348</v>
      </c>
      <c r="D515" s="96" t="str">
        <f t="shared" ref="D515:D521" si="76">$D$513</f>
        <v>WP 1,0</v>
      </c>
      <c r="E515" s="94" t="s">
        <v>2320</v>
      </c>
      <c r="F515"/>
      <c r="G515" s="79">
        <v>1985</v>
      </c>
      <c r="H515" s="279" t="s">
        <v>4011</v>
      </c>
      <c r="I515" s="64">
        <f t="shared" ref="I515:I521" si="77">$I$513</f>
        <v>0</v>
      </c>
      <c r="J515" s="76">
        <f t="shared" ref="J515:J521" si="78">G515-G515*I515</f>
        <v>1985</v>
      </c>
    </row>
    <row r="516" spans="2:10" ht="15.6" customHeight="1">
      <c r="B516" s="80" t="s">
        <v>365</v>
      </c>
      <c r="C516" s="94" t="s">
        <v>364</v>
      </c>
      <c r="D516" s="96" t="str">
        <f t="shared" si="76"/>
        <v>WP 1,0</v>
      </c>
      <c r="E516" s="94" t="s">
        <v>2317</v>
      </c>
      <c r="F516"/>
      <c r="G516" s="79">
        <v>2507</v>
      </c>
      <c r="I516" s="64">
        <f t="shared" si="77"/>
        <v>0</v>
      </c>
      <c r="J516" s="76">
        <f t="shared" si="78"/>
        <v>2507</v>
      </c>
    </row>
    <row r="517" spans="2:10" ht="24" customHeight="1">
      <c r="B517" s="80" t="s">
        <v>367</v>
      </c>
      <c r="C517" s="94" t="s">
        <v>366</v>
      </c>
      <c r="D517" s="96" t="str">
        <f t="shared" si="76"/>
        <v>WP 1,0</v>
      </c>
      <c r="E517" s="94" t="s">
        <v>2321</v>
      </c>
      <c r="F517"/>
      <c r="G517" s="79">
        <v>2507</v>
      </c>
      <c r="H517" s="279" t="s">
        <v>4011</v>
      </c>
      <c r="I517" s="64">
        <f t="shared" si="77"/>
        <v>0</v>
      </c>
      <c r="J517" s="76">
        <f t="shared" si="78"/>
        <v>2507</v>
      </c>
    </row>
    <row r="518" spans="2:10" ht="15.6" customHeight="1">
      <c r="B518" s="80" t="s">
        <v>381</v>
      </c>
      <c r="C518" s="94" t="s">
        <v>380</v>
      </c>
      <c r="D518" s="96" t="str">
        <f t="shared" si="76"/>
        <v>WP 1,0</v>
      </c>
      <c r="E518" s="94" t="s">
        <v>2318</v>
      </c>
      <c r="F518"/>
      <c r="G518" s="79">
        <v>3326</v>
      </c>
      <c r="I518" s="64">
        <f t="shared" si="77"/>
        <v>0</v>
      </c>
      <c r="J518" s="76">
        <f t="shared" si="78"/>
        <v>3326</v>
      </c>
    </row>
    <row r="519" spans="2:10" ht="24" customHeight="1">
      <c r="B519" s="14" t="s">
        <v>383</v>
      </c>
      <c r="C519" s="94" t="s">
        <v>382</v>
      </c>
      <c r="D519" s="96" t="str">
        <f t="shared" si="76"/>
        <v>WP 1,0</v>
      </c>
      <c r="E519" s="94" t="s">
        <v>2322</v>
      </c>
      <c r="F519" s="97"/>
      <c r="G519" s="92">
        <v>3326</v>
      </c>
      <c r="H519" s="279" t="s">
        <v>4011</v>
      </c>
      <c r="I519" s="64">
        <f t="shared" si="77"/>
        <v>0</v>
      </c>
      <c r="J519" s="76">
        <f t="shared" si="78"/>
        <v>3326</v>
      </c>
    </row>
    <row r="520" spans="2:10" ht="15.6" customHeight="1">
      <c r="B520" s="14" t="s">
        <v>397</v>
      </c>
      <c r="C520" s="94" t="s">
        <v>396</v>
      </c>
      <c r="D520" s="96" t="str">
        <f t="shared" si="76"/>
        <v>WP 1,0</v>
      </c>
      <c r="E520" s="94" t="s">
        <v>2319</v>
      </c>
      <c r="G520" s="92">
        <v>4359</v>
      </c>
      <c r="I520" s="64">
        <f t="shared" si="77"/>
        <v>0</v>
      </c>
      <c r="J520" s="76">
        <f t="shared" si="78"/>
        <v>4359</v>
      </c>
    </row>
    <row r="521" spans="2:10" ht="24" customHeight="1" thickBot="1">
      <c r="B521" s="14" t="s">
        <v>399</v>
      </c>
      <c r="C521" s="94" t="s">
        <v>398</v>
      </c>
      <c r="D521" s="96" t="str">
        <f t="shared" si="76"/>
        <v>WP 1,0</v>
      </c>
      <c r="E521" s="94" t="s">
        <v>2323</v>
      </c>
      <c r="G521" s="92">
        <v>4359</v>
      </c>
      <c r="H521" s="279" t="s">
        <v>4011</v>
      </c>
      <c r="I521" s="64">
        <f t="shared" si="77"/>
        <v>0</v>
      </c>
      <c r="J521" s="76">
        <f t="shared" si="78"/>
        <v>4359</v>
      </c>
    </row>
    <row r="522" spans="2:10" ht="26.25" customHeight="1" thickBot="1">
      <c r="B522" s="56"/>
      <c r="C522" s="75"/>
      <c r="D522" s="218" t="s">
        <v>1860</v>
      </c>
      <c r="E522" s="75" t="s">
        <v>2307</v>
      </c>
      <c r="F522" s="73"/>
      <c r="G522" s="119"/>
      <c r="H522" s="72" t="s">
        <v>1996</v>
      </c>
      <c r="I522" s="63"/>
      <c r="J522" s="60"/>
    </row>
    <row r="523" spans="2:10" ht="15.6" customHeight="1">
      <c r="B523" s="95" t="s">
        <v>351</v>
      </c>
      <c r="C523" s="80" t="s">
        <v>350</v>
      </c>
      <c r="D523" s="96" t="str">
        <f t="shared" ref="D523:D530" si="79">$D$522</f>
        <v>WP 1,5</v>
      </c>
      <c r="E523" s="95" t="s">
        <v>2324</v>
      </c>
      <c r="F523"/>
      <c r="G523" s="79">
        <v>2615</v>
      </c>
      <c r="I523" s="64">
        <f>$I$522</f>
        <v>0</v>
      </c>
      <c r="J523" s="76">
        <f t="shared" ref="J523" si="80">G523-G523*I523</f>
        <v>2615</v>
      </c>
    </row>
    <row r="524" spans="2:10" ht="24" customHeight="1">
      <c r="B524" s="95" t="s">
        <v>354</v>
      </c>
      <c r="C524" s="80" t="s">
        <v>353</v>
      </c>
      <c r="D524" s="96" t="str">
        <f t="shared" si="79"/>
        <v>WP 1,5</v>
      </c>
      <c r="E524" s="95" t="s">
        <v>2328</v>
      </c>
      <c r="F524"/>
      <c r="G524" s="79">
        <v>2615</v>
      </c>
      <c r="H524" s="279" t="s">
        <v>4011</v>
      </c>
      <c r="I524" s="64">
        <f t="shared" ref="I524:I530" si="81">$I$522</f>
        <v>0</v>
      </c>
      <c r="J524" s="76">
        <f t="shared" ref="J524:J530" si="82">G524-G524*I524</f>
        <v>2615</v>
      </c>
    </row>
    <row r="525" spans="2:10" ht="15.6" customHeight="1">
      <c r="B525" s="95" t="s">
        <v>369</v>
      </c>
      <c r="C525" s="80" t="s">
        <v>368</v>
      </c>
      <c r="D525" s="96" t="str">
        <f t="shared" si="79"/>
        <v>WP 1,5</v>
      </c>
      <c r="E525" s="95" t="s">
        <v>2325</v>
      </c>
      <c r="F525"/>
      <c r="G525" s="79">
        <v>3425</v>
      </c>
      <c r="I525" s="64">
        <f t="shared" si="81"/>
        <v>0</v>
      </c>
      <c r="J525" s="76">
        <f t="shared" si="82"/>
        <v>3425</v>
      </c>
    </row>
    <row r="526" spans="2:10" ht="24" customHeight="1">
      <c r="B526" s="95" t="s">
        <v>371</v>
      </c>
      <c r="C526" s="80" t="s">
        <v>370</v>
      </c>
      <c r="D526" s="96" t="str">
        <f t="shared" si="79"/>
        <v>WP 1,5</v>
      </c>
      <c r="E526" s="95" t="s">
        <v>2329</v>
      </c>
      <c r="F526"/>
      <c r="G526" s="79">
        <v>3425</v>
      </c>
      <c r="H526" s="279" t="s">
        <v>4011</v>
      </c>
      <c r="I526" s="64">
        <f t="shared" si="81"/>
        <v>0</v>
      </c>
      <c r="J526" s="76">
        <f t="shared" si="82"/>
        <v>3425</v>
      </c>
    </row>
    <row r="527" spans="2:10" ht="15.6" customHeight="1">
      <c r="B527" s="95" t="s">
        <v>385</v>
      </c>
      <c r="C527" s="80" t="s">
        <v>384</v>
      </c>
      <c r="D527" s="96" t="str">
        <f t="shared" si="79"/>
        <v>WP 1,5</v>
      </c>
      <c r="E527" s="95" t="s">
        <v>2326</v>
      </c>
      <c r="F527"/>
      <c r="G527" s="79">
        <v>4375</v>
      </c>
      <c r="I527" s="64">
        <f t="shared" si="81"/>
        <v>0</v>
      </c>
      <c r="J527" s="76">
        <f t="shared" si="82"/>
        <v>4375</v>
      </c>
    </row>
    <row r="528" spans="2:10" ht="24" customHeight="1">
      <c r="B528" s="93" t="s">
        <v>387</v>
      </c>
      <c r="C528" s="14" t="s">
        <v>386</v>
      </c>
      <c r="D528" s="96" t="str">
        <f t="shared" si="79"/>
        <v>WP 1,5</v>
      </c>
      <c r="E528" s="93" t="s">
        <v>2330</v>
      </c>
      <c r="F528" s="97"/>
      <c r="G528" s="92">
        <v>4375</v>
      </c>
      <c r="H528" s="279" t="s">
        <v>4011</v>
      </c>
      <c r="I528" s="64">
        <f t="shared" si="81"/>
        <v>0</v>
      </c>
      <c r="J528" s="76">
        <f t="shared" si="82"/>
        <v>4375</v>
      </c>
    </row>
    <row r="529" spans="2:10" ht="15.6" customHeight="1">
      <c r="B529" s="93" t="s">
        <v>401</v>
      </c>
      <c r="C529" s="14" t="s">
        <v>400</v>
      </c>
      <c r="D529" s="96" t="str">
        <f t="shared" si="79"/>
        <v>WP 1,5</v>
      </c>
      <c r="E529" s="93" t="s">
        <v>2327</v>
      </c>
      <c r="F529" s="97"/>
      <c r="G529" s="92">
        <v>5631</v>
      </c>
      <c r="I529" s="64">
        <f t="shared" si="81"/>
        <v>0</v>
      </c>
      <c r="J529" s="76">
        <f t="shared" si="82"/>
        <v>5631</v>
      </c>
    </row>
    <row r="530" spans="2:10" ht="24" customHeight="1" thickBot="1">
      <c r="B530" s="93" t="s">
        <v>403</v>
      </c>
      <c r="C530" s="14" t="s">
        <v>402</v>
      </c>
      <c r="D530" s="96" t="str">
        <f t="shared" si="79"/>
        <v>WP 1,5</v>
      </c>
      <c r="E530" s="93" t="s">
        <v>2331</v>
      </c>
      <c r="G530" s="92">
        <v>5631</v>
      </c>
      <c r="H530" s="279" t="s">
        <v>4011</v>
      </c>
      <c r="I530" s="64">
        <f t="shared" si="81"/>
        <v>0</v>
      </c>
      <c r="J530" s="76">
        <f t="shared" si="82"/>
        <v>5631</v>
      </c>
    </row>
    <row r="531" spans="2:10" ht="27.75" customHeight="1" thickBot="1">
      <c r="B531" s="56"/>
      <c r="C531" s="75"/>
      <c r="D531" s="218" t="s">
        <v>1861</v>
      </c>
      <c r="E531" s="75" t="s">
        <v>2307</v>
      </c>
      <c r="F531" s="73"/>
      <c r="G531" s="119"/>
      <c r="H531" s="72" t="s">
        <v>1996</v>
      </c>
      <c r="I531" s="63"/>
      <c r="J531" s="60"/>
    </row>
    <row r="532" spans="2:10" ht="15.6" customHeight="1">
      <c r="B532" s="80" t="s">
        <v>356</v>
      </c>
      <c r="C532" s="80" t="s">
        <v>355</v>
      </c>
      <c r="D532" s="96" t="str">
        <f t="shared" ref="D532:D539" si="83">$D$531</f>
        <v>WP 2,5</v>
      </c>
      <c r="E532" s="80" t="s">
        <v>2332</v>
      </c>
      <c r="F532"/>
      <c r="G532" s="79">
        <v>3903</v>
      </c>
      <c r="I532" s="64">
        <f t="shared" ref="I532:I539" si="84">$I$531</f>
        <v>0</v>
      </c>
      <c r="J532" s="76">
        <f t="shared" ref="J532:J539" si="85">G532-G532*I532</f>
        <v>3903</v>
      </c>
    </row>
    <row r="533" spans="2:10" ht="24" customHeight="1">
      <c r="B533" s="80" t="s">
        <v>359</v>
      </c>
      <c r="C533" s="80" t="s">
        <v>358</v>
      </c>
      <c r="D533" s="96" t="str">
        <f t="shared" si="83"/>
        <v>WP 2,5</v>
      </c>
      <c r="E533" s="80" t="s">
        <v>2333</v>
      </c>
      <c r="F533"/>
      <c r="G533" s="79">
        <v>3903</v>
      </c>
      <c r="H533" s="279" t="s">
        <v>4011</v>
      </c>
      <c r="I533" s="64">
        <f t="shared" si="84"/>
        <v>0</v>
      </c>
      <c r="J533" s="76">
        <f t="shared" si="85"/>
        <v>3903</v>
      </c>
    </row>
    <row r="534" spans="2:10" ht="15.6" customHeight="1">
      <c r="B534" s="80" t="s">
        <v>373</v>
      </c>
      <c r="C534" s="80" t="s">
        <v>372</v>
      </c>
      <c r="D534" s="96" t="str">
        <f t="shared" si="83"/>
        <v>WP 2,5</v>
      </c>
      <c r="E534" s="80" t="s">
        <v>2334</v>
      </c>
      <c r="F534"/>
      <c r="G534" s="79">
        <v>5181</v>
      </c>
      <c r="I534" s="64">
        <f t="shared" si="84"/>
        <v>0</v>
      </c>
      <c r="J534" s="76">
        <f t="shared" si="85"/>
        <v>5181</v>
      </c>
    </row>
    <row r="535" spans="2:10" ht="24" customHeight="1">
      <c r="B535" s="93" t="s">
        <v>375</v>
      </c>
      <c r="C535" s="93" t="s">
        <v>374</v>
      </c>
      <c r="D535" s="96" t="str">
        <f t="shared" si="83"/>
        <v>WP 2,5</v>
      </c>
      <c r="E535" s="93" t="s">
        <v>2335</v>
      </c>
      <c r="F535" s="97"/>
      <c r="G535" s="92">
        <v>5181</v>
      </c>
      <c r="H535" s="279" t="s">
        <v>4011</v>
      </c>
      <c r="I535" s="64">
        <f t="shared" si="84"/>
        <v>0</v>
      </c>
      <c r="J535" s="76">
        <f t="shared" si="85"/>
        <v>5181</v>
      </c>
    </row>
    <row r="536" spans="2:10" ht="15.6" customHeight="1">
      <c r="B536" s="93" t="s">
        <v>389</v>
      </c>
      <c r="C536" s="93" t="s">
        <v>388</v>
      </c>
      <c r="D536" s="96" t="str">
        <f t="shared" si="83"/>
        <v>WP 2,5</v>
      </c>
      <c r="E536" s="93" t="s">
        <v>2336</v>
      </c>
      <c r="F536" s="97"/>
      <c r="G536" s="92">
        <v>7008</v>
      </c>
      <c r="I536" s="64">
        <f t="shared" si="84"/>
        <v>0</v>
      </c>
      <c r="J536" s="76">
        <f t="shared" si="85"/>
        <v>7008</v>
      </c>
    </row>
    <row r="537" spans="2:10" ht="24" customHeight="1">
      <c r="B537" s="93" t="s">
        <v>391</v>
      </c>
      <c r="C537" s="93" t="s">
        <v>390</v>
      </c>
      <c r="D537" s="96" t="str">
        <f t="shared" si="83"/>
        <v>WP 2,5</v>
      </c>
      <c r="E537" s="93" t="s">
        <v>2337</v>
      </c>
      <c r="F537" s="97"/>
      <c r="G537" s="92">
        <v>7008</v>
      </c>
      <c r="H537" s="279" t="s">
        <v>4011</v>
      </c>
      <c r="I537" s="64">
        <f t="shared" si="84"/>
        <v>0</v>
      </c>
      <c r="J537" s="76">
        <f t="shared" si="85"/>
        <v>7008</v>
      </c>
    </row>
    <row r="538" spans="2:10" ht="15.6" customHeight="1">
      <c r="B538" s="93" t="s">
        <v>405</v>
      </c>
      <c r="C538" s="93" t="s">
        <v>404</v>
      </c>
      <c r="D538" s="96" t="str">
        <f t="shared" si="83"/>
        <v>WP 2,5</v>
      </c>
      <c r="E538" s="93" t="s">
        <v>2338</v>
      </c>
      <c r="F538" s="97"/>
      <c r="G538" s="92">
        <v>8658</v>
      </c>
      <c r="I538" s="64">
        <f t="shared" si="84"/>
        <v>0</v>
      </c>
      <c r="J538" s="76">
        <f t="shared" si="85"/>
        <v>8658</v>
      </c>
    </row>
    <row r="539" spans="2:10" ht="24" customHeight="1" thickBot="1">
      <c r="B539" s="93" t="s">
        <v>407</v>
      </c>
      <c r="C539" s="93" t="s">
        <v>406</v>
      </c>
      <c r="D539" s="96" t="str">
        <f t="shared" si="83"/>
        <v>WP 2,5</v>
      </c>
      <c r="E539" s="93" t="s">
        <v>2339</v>
      </c>
      <c r="F539" s="97"/>
      <c r="G539" s="92">
        <v>8658</v>
      </c>
      <c r="H539" s="279" t="s">
        <v>4011</v>
      </c>
      <c r="I539" s="64">
        <f t="shared" si="84"/>
        <v>0</v>
      </c>
      <c r="J539" s="76">
        <f t="shared" si="85"/>
        <v>8658</v>
      </c>
    </row>
    <row r="540" spans="2:10" ht="26.25" customHeight="1" thickBot="1">
      <c r="B540" s="56"/>
      <c r="C540" s="75"/>
      <c r="D540" s="218" t="s">
        <v>2352</v>
      </c>
      <c r="E540" s="75" t="s">
        <v>2353</v>
      </c>
      <c r="F540" s="73"/>
      <c r="G540" s="77"/>
      <c r="H540" s="72" t="s">
        <v>1996</v>
      </c>
      <c r="I540" s="63"/>
      <c r="J540" s="60"/>
    </row>
    <row r="541" spans="2:10" ht="15.6" customHeight="1">
      <c r="B541" s="80" t="s">
        <v>1053</v>
      </c>
      <c r="C541" s="95" t="s">
        <v>1052</v>
      </c>
      <c r="D541" s="96" t="str">
        <f>$D$540</f>
        <v>SM</v>
      </c>
      <c r="E541" s="95" t="s">
        <v>2340</v>
      </c>
      <c r="F541"/>
      <c r="G541" s="79">
        <v>1781</v>
      </c>
      <c r="H541" s="80" t="s">
        <v>3898</v>
      </c>
      <c r="I541" s="64">
        <f t="shared" ref="I541:I552" si="86">$I$540</f>
        <v>0</v>
      </c>
      <c r="J541" s="76">
        <f>G541-G541*I541</f>
        <v>1781</v>
      </c>
    </row>
    <row r="542" spans="2:10" ht="15.6" customHeight="1">
      <c r="B542" s="80" t="s">
        <v>1063</v>
      </c>
      <c r="C542" s="95" t="s">
        <v>1062</v>
      </c>
      <c r="D542" s="96" t="str">
        <f t="shared" ref="D542:D552" si="87">$D$540</f>
        <v>SM</v>
      </c>
      <c r="E542" s="95" t="s">
        <v>2341</v>
      </c>
      <c r="F542"/>
      <c r="G542" s="79">
        <v>9313</v>
      </c>
      <c r="H542" s="80" t="s">
        <v>3898</v>
      </c>
      <c r="I542" s="64">
        <f t="shared" si="86"/>
        <v>0</v>
      </c>
      <c r="J542" s="76">
        <f t="shared" ref="J542:J552" si="88">G542-G542*I542</f>
        <v>9313</v>
      </c>
    </row>
    <row r="543" spans="2:10" ht="15.6" customHeight="1">
      <c r="B543" s="80" t="s">
        <v>1065</v>
      </c>
      <c r="C543" s="95" t="s">
        <v>1064</v>
      </c>
      <c r="D543" s="96" t="str">
        <f t="shared" si="87"/>
        <v>SM</v>
      </c>
      <c r="E543" s="95" t="s">
        <v>2342</v>
      </c>
      <c r="F543"/>
      <c r="G543" s="79">
        <v>5355</v>
      </c>
      <c r="H543" s="80" t="s">
        <v>3898</v>
      </c>
      <c r="I543" s="64">
        <f t="shared" si="86"/>
        <v>0</v>
      </c>
      <c r="J543" s="76">
        <f t="shared" si="88"/>
        <v>5355</v>
      </c>
    </row>
    <row r="544" spans="2:10" ht="15.6" customHeight="1">
      <c r="B544" s="95" t="s">
        <v>1067</v>
      </c>
      <c r="C544" s="95" t="s">
        <v>1066</v>
      </c>
      <c r="D544" s="96" t="str">
        <f t="shared" si="87"/>
        <v>SM</v>
      </c>
      <c r="E544" s="95" t="s">
        <v>2343</v>
      </c>
      <c r="F544"/>
      <c r="G544" s="79">
        <v>4087</v>
      </c>
      <c r="H544" s="80" t="s">
        <v>3898</v>
      </c>
      <c r="I544" s="64">
        <f t="shared" si="86"/>
        <v>0</v>
      </c>
      <c r="J544" s="76">
        <f t="shared" si="88"/>
        <v>4087</v>
      </c>
    </row>
    <row r="545" spans="2:10" ht="15.6" customHeight="1">
      <c r="B545" s="95" t="s">
        <v>1069</v>
      </c>
      <c r="C545" s="95" t="s">
        <v>1068</v>
      </c>
      <c r="D545" s="96" t="str">
        <f t="shared" si="87"/>
        <v>SM</v>
      </c>
      <c r="E545" s="95" t="s">
        <v>2344</v>
      </c>
      <c r="F545"/>
      <c r="G545" s="79">
        <v>2934</v>
      </c>
      <c r="H545" s="80" t="s">
        <v>3898</v>
      </c>
      <c r="I545" s="64">
        <f t="shared" si="86"/>
        <v>0</v>
      </c>
      <c r="J545" s="76">
        <f t="shared" si="88"/>
        <v>2934</v>
      </c>
    </row>
    <row r="546" spans="2:10" ht="15.6" customHeight="1">
      <c r="B546" s="93" t="s">
        <v>1071</v>
      </c>
      <c r="C546" s="93" t="s">
        <v>1070</v>
      </c>
      <c r="D546" s="96" t="str">
        <f t="shared" si="87"/>
        <v>SM</v>
      </c>
      <c r="E546" s="93" t="s">
        <v>2345</v>
      </c>
      <c r="F546" s="97"/>
      <c r="G546" s="92">
        <v>8136</v>
      </c>
      <c r="H546" s="80" t="s">
        <v>3898</v>
      </c>
      <c r="I546" s="64">
        <f t="shared" si="86"/>
        <v>0</v>
      </c>
      <c r="J546" s="76">
        <f t="shared" si="88"/>
        <v>8136</v>
      </c>
    </row>
    <row r="547" spans="2:10" ht="15.6" customHeight="1">
      <c r="B547" s="93" t="s">
        <v>1073</v>
      </c>
      <c r="C547" s="93" t="s">
        <v>1072</v>
      </c>
      <c r="D547" s="96" t="str">
        <f t="shared" si="87"/>
        <v>SM</v>
      </c>
      <c r="E547" s="93" t="s">
        <v>2346</v>
      </c>
      <c r="F547" s="97"/>
      <c r="G547" s="92">
        <v>6631</v>
      </c>
      <c r="H547" s="80" t="s">
        <v>3898</v>
      </c>
      <c r="I547" s="64">
        <f t="shared" si="86"/>
        <v>0</v>
      </c>
      <c r="J547" s="76">
        <f t="shared" si="88"/>
        <v>6631</v>
      </c>
    </row>
    <row r="548" spans="2:10" ht="15.6" customHeight="1">
      <c r="B548" s="93" t="s">
        <v>1075</v>
      </c>
      <c r="C548" s="93" t="s">
        <v>1074</v>
      </c>
      <c r="D548" s="96" t="str">
        <f t="shared" si="87"/>
        <v>SM</v>
      </c>
      <c r="E548" s="93" t="s">
        <v>2351</v>
      </c>
      <c r="F548" s="97"/>
      <c r="G548" s="92">
        <v>2131</v>
      </c>
      <c r="H548" s="80" t="s">
        <v>3898</v>
      </c>
      <c r="I548" s="64">
        <f t="shared" si="86"/>
        <v>0</v>
      </c>
      <c r="J548" s="76">
        <f t="shared" si="88"/>
        <v>2131</v>
      </c>
    </row>
    <row r="549" spans="2:10" ht="15.6" customHeight="1">
      <c r="B549" s="93" t="s">
        <v>1077</v>
      </c>
      <c r="C549" s="93" t="s">
        <v>1076</v>
      </c>
      <c r="D549" s="96" t="str">
        <f t="shared" si="87"/>
        <v>SM</v>
      </c>
      <c r="E549" s="93" t="s">
        <v>2347</v>
      </c>
      <c r="F549" s="97"/>
      <c r="G549" s="92">
        <v>3010</v>
      </c>
      <c r="H549" s="80" t="s">
        <v>3898</v>
      </c>
      <c r="I549" s="64">
        <f t="shared" si="86"/>
        <v>0</v>
      </c>
      <c r="J549" s="76">
        <f t="shared" si="88"/>
        <v>3010</v>
      </c>
    </row>
    <row r="550" spans="2:10" ht="15.6" customHeight="1">
      <c r="B550" s="93" t="s">
        <v>1079</v>
      </c>
      <c r="C550" s="93" t="s">
        <v>1078</v>
      </c>
      <c r="D550" s="96" t="str">
        <f t="shared" si="87"/>
        <v>SM</v>
      </c>
      <c r="E550" s="93" t="s">
        <v>2348</v>
      </c>
      <c r="F550" s="97"/>
      <c r="G550" s="92">
        <v>4966</v>
      </c>
      <c r="H550" s="80" t="s">
        <v>3898</v>
      </c>
      <c r="I550" s="64">
        <f t="shared" si="86"/>
        <v>0</v>
      </c>
      <c r="J550" s="76">
        <f t="shared" si="88"/>
        <v>4966</v>
      </c>
    </row>
    <row r="551" spans="2:10" ht="15.6" customHeight="1">
      <c r="B551" s="93" t="s">
        <v>1081</v>
      </c>
      <c r="C551" s="93" t="s">
        <v>1080</v>
      </c>
      <c r="D551" s="96" t="str">
        <f t="shared" si="87"/>
        <v>SM</v>
      </c>
      <c r="E551" s="93" t="s">
        <v>2349</v>
      </c>
      <c r="F551" s="97"/>
      <c r="G551" s="92">
        <v>4698</v>
      </c>
      <c r="H551" s="80" t="s">
        <v>3898</v>
      </c>
      <c r="I551" s="64">
        <f t="shared" si="86"/>
        <v>0</v>
      </c>
      <c r="J551" s="76">
        <f t="shared" si="88"/>
        <v>4698</v>
      </c>
    </row>
    <row r="552" spans="2:10" ht="15.6" customHeight="1" thickBot="1">
      <c r="B552" s="93" t="s">
        <v>1083</v>
      </c>
      <c r="C552" s="93" t="s">
        <v>1082</v>
      </c>
      <c r="D552" s="96" t="str">
        <f t="shared" si="87"/>
        <v>SM</v>
      </c>
      <c r="E552" s="93" t="s">
        <v>2350</v>
      </c>
      <c r="F552" s="97"/>
      <c r="G552" s="92">
        <v>5855</v>
      </c>
      <c r="H552" s="80" t="s">
        <v>3898</v>
      </c>
      <c r="I552" s="64">
        <f t="shared" si="86"/>
        <v>0</v>
      </c>
      <c r="J552" s="76">
        <f t="shared" si="88"/>
        <v>5855</v>
      </c>
    </row>
    <row r="553" spans="2:10" ht="28.5" customHeight="1" thickBot="1">
      <c r="B553" s="56"/>
      <c r="C553" s="75"/>
      <c r="D553" s="218" t="s">
        <v>1291</v>
      </c>
      <c r="E553" s="75" t="s">
        <v>2354</v>
      </c>
      <c r="F553" s="73"/>
      <c r="G553" s="119"/>
      <c r="H553" s="72" t="s">
        <v>1996</v>
      </c>
      <c r="I553" s="63"/>
      <c r="J553" s="60"/>
    </row>
    <row r="554" spans="2:10" ht="24" customHeight="1">
      <c r="B554" s="80" t="s">
        <v>1290</v>
      </c>
      <c r="C554" s="80" t="s">
        <v>1289</v>
      </c>
      <c r="D554" s="96" t="str">
        <f>$D$553</f>
        <v>SP</v>
      </c>
      <c r="E554" s="80" t="s">
        <v>2355</v>
      </c>
      <c r="F554"/>
      <c r="G554" s="79">
        <v>78.099999999999994</v>
      </c>
      <c r="H554" s="279" t="s">
        <v>4011</v>
      </c>
      <c r="I554" s="64">
        <f>$I$553</f>
        <v>0</v>
      </c>
      <c r="J554" s="76">
        <f t="shared" ref="J554" si="89">G554-G554*I554</f>
        <v>78.099999999999994</v>
      </c>
    </row>
    <row r="555" spans="2:10" ht="24" customHeight="1">
      <c r="B555" s="80" t="s">
        <v>1294</v>
      </c>
      <c r="C555" s="80" t="s">
        <v>1293</v>
      </c>
      <c r="D555" s="96" t="str">
        <f t="shared" ref="D555:D618" si="90">$D$553</f>
        <v>SP</v>
      </c>
      <c r="E555" s="80" t="s">
        <v>2503</v>
      </c>
      <c r="F555"/>
      <c r="G555" s="79">
        <v>78.099999999999994</v>
      </c>
      <c r="H555" s="279" t="s">
        <v>4011</v>
      </c>
      <c r="I555" s="64">
        <f t="shared" ref="I555:I618" si="91">$I$553</f>
        <v>0</v>
      </c>
      <c r="J555" s="76">
        <f t="shared" ref="J555:J618" si="92">G555-G555*I555</f>
        <v>78.099999999999994</v>
      </c>
    </row>
    <row r="556" spans="2:10" ht="24" customHeight="1">
      <c r="B556" s="80" t="s">
        <v>1296</v>
      </c>
      <c r="C556" s="80" t="s">
        <v>1295</v>
      </c>
      <c r="D556" s="96" t="str">
        <f t="shared" si="90"/>
        <v>SP</v>
      </c>
      <c r="E556" s="80" t="s">
        <v>2467</v>
      </c>
      <c r="F556"/>
      <c r="G556" s="79">
        <v>85.1</v>
      </c>
      <c r="H556" s="279" t="s">
        <v>4011</v>
      </c>
      <c r="I556" s="64">
        <f t="shared" si="91"/>
        <v>0</v>
      </c>
      <c r="J556" s="76">
        <f t="shared" si="92"/>
        <v>85.1</v>
      </c>
    </row>
    <row r="557" spans="2:10" ht="24" customHeight="1">
      <c r="B557" s="80" t="s">
        <v>1298</v>
      </c>
      <c r="C557" s="80" t="s">
        <v>1297</v>
      </c>
      <c r="D557" s="96" t="str">
        <f t="shared" si="90"/>
        <v>SP</v>
      </c>
      <c r="E557" s="80" t="s">
        <v>2538</v>
      </c>
      <c r="F557"/>
      <c r="G557" s="79">
        <v>78.099999999999994</v>
      </c>
      <c r="H557" s="279" t="s">
        <v>4011</v>
      </c>
      <c r="I557" s="64">
        <f t="shared" si="91"/>
        <v>0</v>
      </c>
      <c r="J557" s="76">
        <f t="shared" si="92"/>
        <v>78.099999999999994</v>
      </c>
    </row>
    <row r="558" spans="2:10" ht="24" customHeight="1">
      <c r="B558" s="80" t="s">
        <v>1300</v>
      </c>
      <c r="C558" s="80" t="s">
        <v>1299</v>
      </c>
      <c r="D558" s="96" t="str">
        <f t="shared" si="90"/>
        <v>SP</v>
      </c>
      <c r="E558" s="80" t="s">
        <v>2434</v>
      </c>
      <c r="F558"/>
      <c r="G558" s="79">
        <v>78.099999999999994</v>
      </c>
      <c r="H558" s="279" t="s">
        <v>4011</v>
      </c>
      <c r="I558" s="64">
        <f t="shared" si="91"/>
        <v>0</v>
      </c>
      <c r="J558" s="76">
        <f t="shared" si="92"/>
        <v>78.099999999999994</v>
      </c>
    </row>
    <row r="559" spans="2:10" ht="24" customHeight="1">
      <c r="B559" s="80" t="s">
        <v>1302</v>
      </c>
      <c r="C559" s="80" t="s">
        <v>1301</v>
      </c>
      <c r="D559" s="96" t="str">
        <f t="shared" si="90"/>
        <v>SP</v>
      </c>
      <c r="E559" s="80" t="s">
        <v>2396</v>
      </c>
      <c r="F559"/>
      <c r="G559" s="79">
        <v>78.099999999999994</v>
      </c>
      <c r="H559" s="279" t="s">
        <v>4011</v>
      </c>
      <c r="I559" s="64">
        <f t="shared" si="91"/>
        <v>0</v>
      </c>
      <c r="J559" s="76">
        <f t="shared" si="92"/>
        <v>78.099999999999994</v>
      </c>
    </row>
    <row r="560" spans="2:10" ht="24" customHeight="1">
      <c r="B560" s="80" t="s">
        <v>1304</v>
      </c>
      <c r="C560" s="80" t="s">
        <v>1303</v>
      </c>
      <c r="D560" s="96" t="str">
        <f t="shared" si="90"/>
        <v>SP</v>
      </c>
      <c r="E560" s="80" t="s">
        <v>2356</v>
      </c>
      <c r="F560"/>
      <c r="G560" s="79">
        <v>78.900000000000006</v>
      </c>
      <c r="H560" s="279" t="s">
        <v>4011</v>
      </c>
      <c r="I560" s="64">
        <f t="shared" si="91"/>
        <v>0</v>
      </c>
      <c r="J560" s="76">
        <f t="shared" si="92"/>
        <v>78.900000000000006</v>
      </c>
    </row>
    <row r="561" spans="2:10" ht="24" customHeight="1">
      <c r="B561" s="80" t="s">
        <v>1306</v>
      </c>
      <c r="C561" s="80" t="s">
        <v>1305</v>
      </c>
      <c r="D561" s="96" t="str">
        <f t="shared" si="90"/>
        <v>SP</v>
      </c>
      <c r="E561" s="80" t="s">
        <v>2504</v>
      </c>
      <c r="F561"/>
      <c r="G561" s="79">
        <v>78.900000000000006</v>
      </c>
      <c r="H561" s="279" t="s">
        <v>4011</v>
      </c>
      <c r="I561" s="64">
        <f t="shared" si="91"/>
        <v>0</v>
      </c>
      <c r="J561" s="76">
        <f t="shared" si="92"/>
        <v>78.900000000000006</v>
      </c>
    </row>
    <row r="562" spans="2:10" ht="24" customHeight="1">
      <c r="B562" s="80" t="s">
        <v>1308</v>
      </c>
      <c r="C562" s="80" t="s">
        <v>1307</v>
      </c>
      <c r="D562" s="96" t="str">
        <f t="shared" si="90"/>
        <v>SP</v>
      </c>
      <c r="E562" s="80" t="s">
        <v>2468</v>
      </c>
      <c r="F562"/>
      <c r="G562" s="79">
        <v>86.1</v>
      </c>
      <c r="H562" s="279" t="s">
        <v>4011</v>
      </c>
      <c r="I562" s="64">
        <f t="shared" si="91"/>
        <v>0</v>
      </c>
      <c r="J562" s="76">
        <f t="shared" si="92"/>
        <v>86.1</v>
      </c>
    </row>
    <row r="563" spans="2:10" ht="24" customHeight="1">
      <c r="B563" s="80" t="s">
        <v>1310</v>
      </c>
      <c r="C563" s="80" t="s">
        <v>1309</v>
      </c>
      <c r="D563" s="96" t="str">
        <f t="shared" si="90"/>
        <v>SP</v>
      </c>
      <c r="E563" s="80" t="s">
        <v>2539</v>
      </c>
      <c r="F563"/>
      <c r="G563" s="79">
        <v>78.900000000000006</v>
      </c>
      <c r="H563" s="279" t="s">
        <v>4011</v>
      </c>
      <c r="I563" s="64">
        <f t="shared" si="91"/>
        <v>0</v>
      </c>
      <c r="J563" s="76">
        <f t="shared" si="92"/>
        <v>78.900000000000006</v>
      </c>
    </row>
    <row r="564" spans="2:10" ht="24" customHeight="1">
      <c r="B564" s="80" t="s">
        <v>1312</v>
      </c>
      <c r="C564" s="80" t="s">
        <v>1311</v>
      </c>
      <c r="D564" s="96" t="str">
        <f t="shared" si="90"/>
        <v>SP</v>
      </c>
      <c r="E564" s="80" t="s">
        <v>2435</v>
      </c>
      <c r="F564"/>
      <c r="G564" s="79">
        <v>78.900000000000006</v>
      </c>
      <c r="H564" s="279" t="s">
        <v>4011</v>
      </c>
      <c r="I564" s="64">
        <f t="shared" si="91"/>
        <v>0</v>
      </c>
      <c r="J564" s="76">
        <f t="shared" si="92"/>
        <v>78.900000000000006</v>
      </c>
    </row>
    <row r="565" spans="2:10" ht="24" customHeight="1">
      <c r="B565" s="80" t="s">
        <v>1314</v>
      </c>
      <c r="C565" s="80" t="s">
        <v>1313</v>
      </c>
      <c r="D565" s="96" t="str">
        <f t="shared" si="90"/>
        <v>SP</v>
      </c>
      <c r="E565" s="80" t="s">
        <v>2397</v>
      </c>
      <c r="F565"/>
      <c r="G565" s="79">
        <v>78.900000000000006</v>
      </c>
      <c r="H565" s="279" t="s">
        <v>4011</v>
      </c>
      <c r="I565" s="64">
        <f t="shared" si="91"/>
        <v>0</v>
      </c>
      <c r="J565" s="76">
        <f t="shared" si="92"/>
        <v>78.900000000000006</v>
      </c>
    </row>
    <row r="566" spans="2:10" ht="24" customHeight="1">
      <c r="B566" s="80" t="s">
        <v>1316</v>
      </c>
      <c r="C566" s="80" t="s">
        <v>1315</v>
      </c>
      <c r="D566" s="96" t="str">
        <f t="shared" si="90"/>
        <v>SP</v>
      </c>
      <c r="E566" s="80" t="s">
        <v>2357</v>
      </c>
      <c r="F566"/>
      <c r="G566" s="79">
        <v>80.099999999999994</v>
      </c>
      <c r="H566" s="279" t="s">
        <v>4011</v>
      </c>
      <c r="I566" s="64">
        <f t="shared" si="91"/>
        <v>0</v>
      </c>
      <c r="J566" s="76">
        <f t="shared" si="92"/>
        <v>80.099999999999994</v>
      </c>
    </row>
    <row r="567" spans="2:10" ht="24" customHeight="1">
      <c r="B567" s="80" t="s">
        <v>1318</v>
      </c>
      <c r="C567" s="80" t="s">
        <v>1317</v>
      </c>
      <c r="D567" s="96" t="str">
        <f t="shared" si="90"/>
        <v>SP</v>
      </c>
      <c r="E567" s="80" t="s">
        <v>2505</v>
      </c>
      <c r="F567"/>
      <c r="G567" s="79">
        <v>80.099999999999994</v>
      </c>
      <c r="H567" s="279" t="s">
        <v>4011</v>
      </c>
      <c r="I567" s="64">
        <f t="shared" si="91"/>
        <v>0</v>
      </c>
      <c r="J567" s="76">
        <f t="shared" si="92"/>
        <v>80.099999999999994</v>
      </c>
    </row>
    <row r="568" spans="2:10" ht="24" customHeight="1">
      <c r="B568" s="80" t="s">
        <v>1320</v>
      </c>
      <c r="C568" s="80" t="s">
        <v>1319</v>
      </c>
      <c r="D568" s="96" t="str">
        <f t="shared" si="90"/>
        <v>SP</v>
      </c>
      <c r="E568" s="80" t="s">
        <v>2469</v>
      </c>
      <c r="F568"/>
      <c r="G568" s="79">
        <v>87.2</v>
      </c>
      <c r="H568" s="279" t="s">
        <v>4011</v>
      </c>
      <c r="I568" s="64">
        <f t="shared" si="91"/>
        <v>0</v>
      </c>
      <c r="J568" s="76">
        <f t="shared" si="92"/>
        <v>87.2</v>
      </c>
    </row>
    <row r="569" spans="2:10" ht="24" customHeight="1">
      <c r="B569" s="80" t="s">
        <v>1322</v>
      </c>
      <c r="C569" s="80" t="s">
        <v>1321</v>
      </c>
      <c r="D569" s="96" t="str">
        <f t="shared" si="90"/>
        <v>SP</v>
      </c>
      <c r="E569" s="80" t="s">
        <v>2540</v>
      </c>
      <c r="F569"/>
      <c r="G569" s="79">
        <v>80.099999999999994</v>
      </c>
      <c r="H569" s="279" t="s">
        <v>4011</v>
      </c>
      <c r="I569" s="64">
        <f t="shared" si="91"/>
        <v>0</v>
      </c>
      <c r="J569" s="76">
        <f t="shared" si="92"/>
        <v>80.099999999999994</v>
      </c>
    </row>
    <row r="570" spans="2:10" ht="24" customHeight="1">
      <c r="B570" s="80" t="s">
        <v>1324</v>
      </c>
      <c r="C570" s="80" t="s">
        <v>1323</v>
      </c>
      <c r="D570" s="96" t="str">
        <f t="shared" si="90"/>
        <v>SP</v>
      </c>
      <c r="E570" s="80" t="s">
        <v>2436</v>
      </c>
      <c r="F570"/>
      <c r="G570" s="79">
        <v>80.099999999999994</v>
      </c>
      <c r="H570" s="279" t="s">
        <v>4011</v>
      </c>
      <c r="I570" s="64">
        <f t="shared" si="91"/>
        <v>0</v>
      </c>
      <c r="J570" s="76">
        <f t="shared" si="92"/>
        <v>80.099999999999994</v>
      </c>
    </row>
    <row r="571" spans="2:10" ht="24" customHeight="1">
      <c r="B571" s="80" t="s">
        <v>1326</v>
      </c>
      <c r="C571" s="80" t="s">
        <v>1325</v>
      </c>
      <c r="D571" s="96" t="str">
        <f t="shared" si="90"/>
        <v>SP</v>
      </c>
      <c r="E571" s="80" t="s">
        <v>2398</v>
      </c>
      <c r="F571"/>
      <c r="G571" s="79">
        <v>80.099999999999994</v>
      </c>
      <c r="H571" s="279" t="s">
        <v>4011</v>
      </c>
      <c r="I571" s="64">
        <f t="shared" si="91"/>
        <v>0</v>
      </c>
      <c r="J571" s="76">
        <f t="shared" si="92"/>
        <v>80.099999999999994</v>
      </c>
    </row>
    <row r="572" spans="2:10" ht="24" customHeight="1">
      <c r="B572" s="80" t="s">
        <v>1328</v>
      </c>
      <c r="C572" s="80" t="s">
        <v>1327</v>
      </c>
      <c r="D572" s="96" t="str">
        <f t="shared" si="90"/>
        <v>SP</v>
      </c>
      <c r="E572" s="80" t="s">
        <v>2358</v>
      </c>
      <c r="F572"/>
      <c r="G572" s="79">
        <v>81</v>
      </c>
      <c r="H572" s="279" t="s">
        <v>4011</v>
      </c>
      <c r="I572" s="64">
        <f t="shared" si="91"/>
        <v>0</v>
      </c>
      <c r="J572" s="76">
        <f t="shared" si="92"/>
        <v>81</v>
      </c>
    </row>
    <row r="573" spans="2:10" ht="24" customHeight="1">
      <c r="B573" s="80" t="s">
        <v>1330</v>
      </c>
      <c r="C573" s="80" t="s">
        <v>1329</v>
      </c>
      <c r="D573" s="96" t="str">
        <f t="shared" si="90"/>
        <v>SP</v>
      </c>
      <c r="E573" s="80" t="s">
        <v>2506</v>
      </c>
      <c r="F573"/>
      <c r="G573" s="79">
        <v>81</v>
      </c>
      <c r="H573" s="279" t="s">
        <v>4011</v>
      </c>
      <c r="I573" s="64">
        <f t="shared" si="91"/>
        <v>0</v>
      </c>
      <c r="J573" s="76">
        <f t="shared" si="92"/>
        <v>81</v>
      </c>
    </row>
    <row r="574" spans="2:10" ht="24" customHeight="1">
      <c r="B574" s="80" t="s">
        <v>1332</v>
      </c>
      <c r="C574" s="80" t="s">
        <v>1331</v>
      </c>
      <c r="D574" s="96" t="str">
        <f t="shared" si="90"/>
        <v>SP</v>
      </c>
      <c r="E574" s="80" t="s">
        <v>2470</v>
      </c>
      <c r="F574"/>
      <c r="G574" s="79">
        <v>88.1</v>
      </c>
      <c r="H574" s="279" t="s">
        <v>4011</v>
      </c>
      <c r="I574" s="64">
        <f t="shared" si="91"/>
        <v>0</v>
      </c>
      <c r="J574" s="76">
        <f t="shared" si="92"/>
        <v>88.1</v>
      </c>
    </row>
    <row r="575" spans="2:10" ht="24" customHeight="1">
      <c r="B575" s="80" t="s">
        <v>1334</v>
      </c>
      <c r="C575" s="80" t="s">
        <v>1333</v>
      </c>
      <c r="D575" s="96" t="str">
        <f t="shared" si="90"/>
        <v>SP</v>
      </c>
      <c r="E575" s="80" t="s">
        <v>2541</v>
      </c>
      <c r="F575"/>
      <c r="G575" s="79">
        <v>81</v>
      </c>
      <c r="H575" s="279" t="s">
        <v>4011</v>
      </c>
      <c r="I575" s="64">
        <f t="shared" si="91"/>
        <v>0</v>
      </c>
      <c r="J575" s="76">
        <f t="shared" si="92"/>
        <v>81</v>
      </c>
    </row>
    <row r="576" spans="2:10" ht="24" customHeight="1">
      <c r="B576" s="80" t="s">
        <v>1336</v>
      </c>
      <c r="C576" s="80" t="s">
        <v>1335</v>
      </c>
      <c r="D576" s="96" t="str">
        <f t="shared" si="90"/>
        <v>SP</v>
      </c>
      <c r="E576" s="80" t="s">
        <v>2437</v>
      </c>
      <c r="F576"/>
      <c r="G576" s="79">
        <v>81</v>
      </c>
      <c r="H576" s="279" t="s">
        <v>4011</v>
      </c>
      <c r="I576" s="64">
        <f t="shared" si="91"/>
        <v>0</v>
      </c>
      <c r="J576" s="76">
        <f t="shared" si="92"/>
        <v>81</v>
      </c>
    </row>
    <row r="577" spans="2:10" ht="24" customHeight="1">
      <c r="B577" s="93" t="s">
        <v>1338</v>
      </c>
      <c r="C577" s="93" t="s">
        <v>1337</v>
      </c>
      <c r="D577" s="96" t="str">
        <f t="shared" si="90"/>
        <v>SP</v>
      </c>
      <c r="E577" s="94" t="s">
        <v>2399</v>
      </c>
      <c r="G577" s="79">
        <v>81</v>
      </c>
      <c r="H577" s="279" t="s">
        <v>4011</v>
      </c>
      <c r="I577" s="64">
        <f t="shared" si="91"/>
        <v>0</v>
      </c>
      <c r="J577" s="76">
        <f t="shared" si="92"/>
        <v>81</v>
      </c>
    </row>
    <row r="578" spans="2:10" ht="24" customHeight="1">
      <c r="B578" s="93" t="s">
        <v>1340</v>
      </c>
      <c r="C578" s="93" t="s">
        <v>1339</v>
      </c>
      <c r="D578" s="96" t="str">
        <f t="shared" si="90"/>
        <v>SP</v>
      </c>
      <c r="E578" s="94" t="s">
        <v>2359</v>
      </c>
      <c r="G578" s="79">
        <v>82.1</v>
      </c>
      <c r="H578" s="279" t="s">
        <v>4011</v>
      </c>
      <c r="I578" s="64">
        <f t="shared" si="91"/>
        <v>0</v>
      </c>
      <c r="J578" s="76">
        <f t="shared" si="92"/>
        <v>82.1</v>
      </c>
    </row>
    <row r="579" spans="2:10" ht="24" customHeight="1">
      <c r="B579" s="93" t="s">
        <v>1342</v>
      </c>
      <c r="C579" s="93" t="s">
        <v>1341</v>
      </c>
      <c r="D579" s="96" t="str">
        <f t="shared" si="90"/>
        <v>SP</v>
      </c>
      <c r="E579" s="94" t="s">
        <v>2507</v>
      </c>
      <c r="G579" s="79">
        <v>82.1</v>
      </c>
      <c r="H579" s="279" t="s">
        <v>4011</v>
      </c>
      <c r="I579" s="64">
        <f t="shared" si="91"/>
        <v>0</v>
      </c>
      <c r="J579" s="76">
        <f t="shared" si="92"/>
        <v>82.1</v>
      </c>
    </row>
    <row r="580" spans="2:10" ht="24" customHeight="1">
      <c r="B580" s="93" t="s">
        <v>1344</v>
      </c>
      <c r="C580" s="93" t="s">
        <v>1343</v>
      </c>
      <c r="D580" s="96" t="str">
        <f t="shared" si="90"/>
        <v>SP</v>
      </c>
      <c r="E580" s="94" t="s">
        <v>2471</v>
      </c>
      <c r="G580" s="79">
        <v>89.1</v>
      </c>
      <c r="H580" s="279" t="s">
        <v>4011</v>
      </c>
      <c r="I580" s="64">
        <f t="shared" si="91"/>
        <v>0</v>
      </c>
      <c r="J580" s="76">
        <f t="shared" si="92"/>
        <v>89.1</v>
      </c>
    </row>
    <row r="581" spans="2:10" ht="24" customHeight="1">
      <c r="B581" s="93" t="s">
        <v>1346</v>
      </c>
      <c r="C581" s="93" t="s">
        <v>1345</v>
      </c>
      <c r="D581" s="96" t="str">
        <f t="shared" si="90"/>
        <v>SP</v>
      </c>
      <c r="E581" s="94" t="s">
        <v>2542</v>
      </c>
      <c r="G581" s="79">
        <v>82.1</v>
      </c>
      <c r="H581" s="279" t="s">
        <v>4011</v>
      </c>
      <c r="I581" s="64">
        <f t="shared" si="91"/>
        <v>0</v>
      </c>
      <c r="J581" s="76">
        <f t="shared" si="92"/>
        <v>82.1</v>
      </c>
    </row>
    <row r="582" spans="2:10" ht="24" customHeight="1">
      <c r="B582" s="93" t="s">
        <v>1348</v>
      </c>
      <c r="C582" s="93" t="s">
        <v>1347</v>
      </c>
      <c r="D582" s="96" t="str">
        <f t="shared" si="90"/>
        <v>SP</v>
      </c>
      <c r="E582" s="94" t="s">
        <v>2438</v>
      </c>
      <c r="G582" s="79">
        <v>82.1</v>
      </c>
      <c r="H582" s="279" t="s">
        <v>4011</v>
      </c>
      <c r="I582" s="64">
        <f t="shared" si="91"/>
        <v>0</v>
      </c>
      <c r="J582" s="76">
        <f t="shared" si="92"/>
        <v>82.1</v>
      </c>
    </row>
    <row r="583" spans="2:10" ht="24" customHeight="1">
      <c r="B583" s="93" t="s">
        <v>1350</v>
      </c>
      <c r="C583" s="93" t="s">
        <v>1349</v>
      </c>
      <c r="D583" s="96" t="str">
        <f t="shared" si="90"/>
        <v>SP</v>
      </c>
      <c r="E583" s="94" t="s">
        <v>2400</v>
      </c>
      <c r="G583" s="79">
        <v>82.1</v>
      </c>
      <c r="H583" s="279" t="s">
        <v>4011</v>
      </c>
      <c r="I583" s="64">
        <f t="shared" si="91"/>
        <v>0</v>
      </c>
      <c r="J583" s="76">
        <f t="shared" si="92"/>
        <v>82.1</v>
      </c>
    </row>
    <row r="584" spans="2:10" ht="24" customHeight="1">
      <c r="B584" s="93" t="s">
        <v>1352</v>
      </c>
      <c r="C584" s="93" t="s">
        <v>1351</v>
      </c>
      <c r="D584" s="96" t="str">
        <f t="shared" si="90"/>
        <v>SP</v>
      </c>
      <c r="E584" s="94" t="s">
        <v>2360</v>
      </c>
      <c r="G584" s="79">
        <v>83.1</v>
      </c>
      <c r="H584" s="279" t="s">
        <v>4011</v>
      </c>
      <c r="I584" s="64">
        <f t="shared" si="91"/>
        <v>0</v>
      </c>
      <c r="J584" s="76">
        <f t="shared" si="92"/>
        <v>83.1</v>
      </c>
    </row>
    <row r="585" spans="2:10" ht="24" customHeight="1">
      <c r="B585" s="93" t="s">
        <v>1354</v>
      </c>
      <c r="C585" s="93" t="s">
        <v>1353</v>
      </c>
      <c r="D585" s="96" t="str">
        <f t="shared" si="90"/>
        <v>SP</v>
      </c>
      <c r="E585" s="94" t="s">
        <v>2508</v>
      </c>
      <c r="G585" s="79">
        <v>83.1</v>
      </c>
      <c r="H585" s="279" t="s">
        <v>4011</v>
      </c>
      <c r="I585" s="64">
        <f t="shared" si="91"/>
        <v>0</v>
      </c>
      <c r="J585" s="76">
        <f t="shared" si="92"/>
        <v>83.1</v>
      </c>
    </row>
    <row r="586" spans="2:10" ht="24" customHeight="1">
      <c r="B586" s="93" t="s">
        <v>1356</v>
      </c>
      <c r="C586" s="93" t="s">
        <v>1355</v>
      </c>
      <c r="D586" s="96" t="str">
        <f t="shared" si="90"/>
        <v>SP</v>
      </c>
      <c r="E586" s="94" t="s">
        <v>2472</v>
      </c>
      <c r="G586" s="79">
        <v>90.2</v>
      </c>
      <c r="H586" s="279" t="s">
        <v>4011</v>
      </c>
      <c r="I586" s="64">
        <f t="shared" si="91"/>
        <v>0</v>
      </c>
      <c r="J586" s="76">
        <f t="shared" si="92"/>
        <v>90.2</v>
      </c>
    </row>
    <row r="587" spans="2:10" ht="24" customHeight="1">
      <c r="B587" s="93" t="s">
        <v>1358</v>
      </c>
      <c r="C587" s="93" t="s">
        <v>1357</v>
      </c>
      <c r="D587" s="96" t="str">
        <f t="shared" si="90"/>
        <v>SP</v>
      </c>
      <c r="E587" s="94" t="s">
        <v>2543</v>
      </c>
      <c r="G587" s="79">
        <v>83.1</v>
      </c>
      <c r="H587" s="279" t="s">
        <v>4011</v>
      </c>
      <c r="I587" s="64">
        <f t="shared" si="91"/>
        <v>0</v>
      </c>
      <c r="J587" s="76">
        <f t="shared" si="92"/>
        <v>83.1</v>
      </c>
    </row>
    <row r="588" spans="2:10" ht="24" customHeight="1">
      <c r="B588" s="93" t="s">
        <v>1360</v>
      </c>
      <c r="C588" s="93" t="s">
        <v>1359</v>
      </c>
      <c r="D588" s="96" t="str">
        <f t="shared" si="90"/>
        <v>SP</v>
      </c>
      <c r="E588" s="94" t="s">
        <v>2439</v>
      </c>
      <c r="G588" s="79">
        <v>83.1</v>
      </c>
      <c r="H588" s="279" t="s">
        <v>4011</v>
      </c>
      <c r="I588" s="64">
        <f t="shared" si="91"/>
        <v>0</v>
      </c>
      <c r="J588" s="76">
        <f t="shared" si="92"/>
        <v>83.1</v>
      </c>
    </row>
    <row r="589" spans="2:10" ht="24" customHeight="1">
      <c r="B589" s="93" t="s">
        <v>1362</v>
      </c>
      <c r="C589" s="93" t="s">
        <v>1361</v>
      </c>
      <c r="D589" s="96" t="str">
        <f t="shared" si="90"/>
        <v>SP</v>
      </c>
      <c r="E589" s="94" t="s">
        <v>2401</v>
      </c>
      <c r="G589" s="79">
        <v>83.1</v>
      </c>
      <c r="H589" s="279" t="s">
        <v>4011</v>
      </c>
      <c r="I589" s="64">
        <f t="shared" si="91"/>
        <v>0</v>
      </c>
      <c r="J589" s="76">
        <f t="shared" si="92"/>
        <v>83.1</v>
      </c>
    </row>
    <row r="590" spans="2:10" ht="24" customHeight="1">
      <c r="B590" s="93" t="s">
        <v>1364</v>
      </c>
      <c r="C590" s="93" t="s">
        <v>1363</v>
      </c>
      <c r="D590" s="96" t="str">
        <f t="shared" si="90"/>
        <v>SP</v>
      </c>
      <c r="E590" s="94" t="s">
        <v>2361</v>
      </c>
      <c r="G590" s="79">
        <v>84.1</v>
      </c>
      <c r="H590" s="279" t="s">
        <v>4011</v>
      </c>
      <c r="I590" s="64">
        <f t="shared" si="91"/>
        <v>0</v>
      </c>
      <c r="J590" s="76">
        <f t="shared" si="92"/>
        <v>84.1</v>
      </c>
    </row>
    <row r="591" spans="2:10" ht="24" customHeight="1">
      <c r="B591" s="93" t="s">
        <v>1366</v>
      </c>
      <c r="C591" s="93" t="s">
        <v>1365</v>
      </c>
      <c r="D591" s="96" t="str">
        <f t="shared" si="90"/>
        <v>SP</v>
      </c>
      <c r="E591" s="94" t="s">
        <v>2509</v>
      </c>
      <c r="G591" s="79">
        <v>84.1</v>
      </c>
      <c r="H591" s="279" t="s">
        <v>4011</v>
      </c>
      <c r="I591" s="64">
        <f t="shared" si="91"/>
        <v>0</v>
      </c>
      <c r="J591" s="76">
        <f t="shared" si="92"/>
        <v>84.1</v>
      </c>
    </row>
    <row r="592" spans="2:10" ht="24" customHeight="1">
      <c r="B592" s="93" t="s">
        <v>1368</v>
      </c>
      <c r="C592" s="93" t="s">
        <v>1367</v>
      </c>
      <c r="D592" s="96" t="str">
        <f t="shared" si="90"/>
        <v>SP</v>
      </c>
      <c r="E592" s="94" t="s">
        <v>2473</v>
      </c>
      <c r="G592" s="79">
        <v>91.2</v>
      </c>
      <c r="H592" s="279" t="s">
        <v>4011</v>
      </c>
      <c r="I592" s="64">
        <f t="shared" si="91"/>
        <v>0</v>
      </c>
      <c r="J592" s="76">
        <f t="shared" si="92"/>
        <v>91.2</v>
      </c>
    </row>
    <row r="593" spans="2:10" ht="24" customHeight="1">
      <c r="B593" s="93" t="s">
        <v>1370</v>
      </c>
      <c r="C593" s="93" t="s">
        <v>1369</v>
      </c>
      <c r="D593" s="96" t="str">
        <f t="shared" si="90"/>
        <v>SP</v>
      </c>
      <c r="E593" s="94" t="s">
        <v>2544</v>
      </c>
      <c r="G593" s="79">
        <v>84.1</v>
      </c>
      <c r="H593" s="279" t="s">
        <v>4011</v>
      </c>
      <c r="I593" s="64">
        <f t="shared" si="91"/>
        <v>0</v>
      </c>
      <c r="J593" s="76">
        <f t="shared" si="92"/>
        <v>84.1</v>
      </c>
    </row>
    <row r="594" spans="2:10" ht="24" customHeight="1">
      <c r="B594" s="93" t="s">
        <v>1372</v>
      </c>
      <c r="C594" s="93" t="s">
        <v>1371</v>
      </c>
      <c r="D594" s="96" t="str">
        <f t="shared" si="90"/>
        <v>SP</v>
      </c>
      <c r="E594" s="94" t="s">
        <v>2440</v>
      </c>
      <c r="G594" s="79">
        <v>84.1</v>
      </c>
      <c r="H594" s="279" t="s">
        <v>4011</v>
      </c>
      <c r="I594" s="64">
        <f t="shared" si="91"/>
        <v>0</v>
      </c>
      <c r="J594" s="76">
        <f t="shared" si="92"/>
        <v>84.1</v>
      </c>
    </row>
    <row r="595" spans="2:10" ht="24" customHeight="1">
      <c r="B595" s="93" t="s">
        <v>1374</v>
      </c>
      <c r="C595" s="93" t="s">
        <v>1373</v>
      </c>
      <c r="D595" s="96" t="str">
        <f t="shared" si="90"/>
        <v>SP</v>
      </c>
      <c r="E595" s="94" t="s">
        <v>2402</v>
      </c>
      <c r="G595" s="79">
        <v>84.1</v>
      </c>
      <c r="H595" s="279" t="s">
        <v>4011</v>
      </c>
      <c r="I595" s="64">
        <f t="shared" si="91"/>
        <v>0</v>
      </c>
      <c r="J595" s="76">
        <f t="shared" si="92"/>
        <v>84.1</v>
      </c>
    </row>
    <row r="596" spans="2:10" ht="24" customHeight="1">
      <c r="B596" s="93" t="s">
        <v>1376</v>
      </c>
      <c r="C596" s="93" t="s">
        <v>1375</v>
      </c>
      <c r="D596" s="96" t="str">
        <f t="shared" si="90"/>
        <v>SP</v>
      </c>
      <c r="E596" s="94" t="s">
        <v>2362</v>
      </c>
      <c r="G596" s="79">
        <v>5.7</v>
      </c>
      <c r="H596" s="279" t="s">
        <v>4011</v>
      </c>
      <c r="I596" s="64">
        <f t="shared" si="91"/>
        <v>0</v>
      </c>
      <c r="J596" s="76">
        <f t="shared" si="92"/>
        <v>5.7</v>
      </c>
    </row>
    <row r="597" spans="2:10" ht="24" customHeight="1">
      <c r="B597" s="93" t="s">
        <v>1378</v>
      </c>
      <c r="C597" s="93" t="s">
        <v>1377</v>
      </c>
      <c r="D597" s="96" t="str">
        <f t="shared" si="90"/>
        <v>SP</v>
      </c>
      <c r="E597" s="94" t="s">
        <v>2510</v>
      </c>
      <c r="G597" s="79">
        <v>5.8</v>
      </c>
      <c r="H597" s="279" t="s">
        <v>4011</v>
      </c>
      <c r="I597" s="64">
        <f t="shared" si="91"/>
        <v>0</v>
      </c>
      <c r="J597" s="76">
        <f t="shared" si="92"/>
        <v>5.8</v>
      </c>
    </row>
    <row r="598" spans="2:10" ht="24" customHeight="1">
      <c r="B598" s="93" t="s">
        <v>1380</v>
      </c>
      <c r="C598" s="93" t="s">
        <v>1379</v>
      </c>
      <c r="D598" s="96" t="str">
        <f t="shared" si="90"/>
        <v>SP</v>
      </c>
      <c r="E598" s="94" t="s">
        <v>2474</v>
      </c>
      <c r="G598" s="79">
        <v>6</v>
      </c>
      <c r="H598" s="279" t="s">
        <v>4011</v>
      </c>
      <c r="I598" s="64">
        <f t="shared" si="91"/>
        <v>0</v>
      </c>
      <c r="J598" s="76">
        <f t="shared" si="92"/>
        <v>6</v>
      </c>
    </row>
    <row r="599" spans="2:10" ht="24" customHeight="1">
      <c r="B599" s="93" t="s">
        <v>1382</v>
      </c>
      <c r="C599" s="93" t="s">
        <v>1381</v>
      </c>
      <c r="D599" s="96" t="str">
        <f t="shared" si="90"/>
        <v>SP</v>
      </c>
      <c r="E599" s="94" t="s">
        <v>2545</v>
      </c>
      <c r="G599" s="79">
        <v>5.7</v>
      </c>
      <c r="H599" s="279" t="s">
        <v>4011</v>
      </c>
      <c r="I599" s="64">
        <f t="shared" si="91"/>
        <v>0</v>
      </c>
      <c r="J599" s="76">
        <f t="shared" si="92"/>
        <v>5.7</v>
      </c>
    </row>
    <row r="600" spans="2:10" ht="24" customHeight="1">
      <c r="B600" s="93" t="s">
        <v>1384</v>
      </c>
      <c r="C600" s="93" t="s">
        <v>1383</v>
      </c>
      <c r="D600" s="96" t="str">
        <f t="shared" si="90"/>
        <v>SP</v>
      </c>
      <c r="E600" s="94" t="s">
        <v>2441</v>
      </c>
      <c r="G600" s="79">
        <v>5.8</v>
      </c>
      <c r="H600" s="279" t="s">
        <v>4011</v>
      </c>
      <c r="I600" s="64">
        <f t="shared" si="91"/>
        <v>0</v>
      </c>
      <c r="J600" s="76">
        <f t="shared" si="92"/>
        <v>5.8</v>
      </c>
    </row>
    <row r="601" spans="2:10" ht="24" customHeight="1">
      <c r="B601" s="93" t="s">
        <v>1386</v>
      </c>
      <c r="C601" s="93" t="s">
        <v>1385</v>
      </c>
      <c r="D601" s="96" t="str">
        <f t="shared" si="90"/>
        <v>SP</v>
      </c>
      <c r="E601" s="94" t="s">
        <v>2403</v>
      </c>
      <c r="G601" s="79">
        <v>5.8</v>
      </c>
      <c r="H601" s="279" t="s">
        <v>4011</v>
      </c>
      <c r="I601" s="64">
        <f t="shared" si="91"/>
        <v>0</v>
      </c>
      <c r="J601" s="76">
        <f t="shared" si="92"/>
        <v>5.8</v>
      </c>
    </row>
    <row r="602" spans="2:10" ht="24" customHeight="1">
      <c r="B602" s="93" t="s">
        <v>1388</v>
      </c>
      <c r="C602" s="93" t="s">
        <v>1387</v>
      </c>
      <c r="D602" s="96" t="str">
        <f t="shared" si="90"/>
        <v>SP</v>
      </c>
      <c r="E602" s="94" t="s">
        <v>2363</v>
      </c>
      <c r="G602" s="79">
        <v>6.2</v>
      </c>
      <c r="H602" s="279" t="s">
        <v>4011</v>
      </c>
      <c r="I602" s="64">
        <f t="shared" si="91"/>
        <v>0</v>
      </c>
      <c r="J602" s="76">
        <f t="shared" si="92"/>
        <v>6.2</v>
      </c>
    </row>
    <row r="603" spans="2:10" ht="24" customHeight="1">
      <c r="B603" s="93" t="s">
        <v>1390</v>
      </c>
      <c r="C603" s="93" t="s">
        <v>1389</v>
      </c>
      <c r="D603" s="96" t="str">
        <f t="shared" si="90"/>
        <v>SP</v>
      </c>
      <c r="E603" s="94" t="s">
        <v>2546</v>
      </c>
      <c r="G603" s="79">
        <v>6.2</v>
      </c>
      <c r="H603" s="279" t="s">
        <v>4011</v>
      </c>
      <c r="I603" s="64">
        <f t="shared" si="91"/>
        <v>0</v>
      </c>
      <c r="J603" s="76">
        <f t="shared" si="92"/>
        <v>6.2</v>
      </c>
    </row>
    <row r="604" spans="2:10" ht="24" customHeight="1">
      <c r="B604" s="93" t="s">
        <v>1392</v>
      </c>
      <c r="C604" s="93" t="s">
        <v>1391</v>
      </c>
      <c r="D604" s="96" t="str">
        <f t="shared" si="90"/>
        <v>SP</v>
      </c>
      <c r="E604" s="94" t="s">
        <v>2404</v>
      </c>
      <c r="G604" s="79">
        <v>6.3</v>
      </c>
      <c r="H604" s="279" t="s">
        <v>4011</v>
      </c>
      <c r="I604" s="64">
        <f t="shared" si="91"/>
        <v>0</v>
      </c>
      <c r="J604" s="76">
        <f t="shared" si="92"/>
        <v>6.3</v>
      </c>
    </row>
    <row r="605" spans="2:10" ht="24" customHeight="1">
      <c r="B605" s="93" t="s">
        <v>1394</v>
      </c>
      <c r="C605" s="93" t="s">
        <v>1393</v>
      </c>
      <c r="D605" s="96" t="str">
        <f t="shared" si="90"/>
        <v>SP</v>
      </c>
      <c r="E605" s="94" t="s">
        <v>2364</v>
      </c>
      <c r="G605" s="79">
        <v>5.7</v>
      </c>
      <c r="H605" s="279" t="s">
        <v>4011</v>
      </c>
      <c r="I605" s="64">
        <f t="shared" si="91"/>
        <v>0</v>
      </c>
      <c r="J605" s="76">
        <f t="shared" si="92"/>
        <v>5.7</v>
      </c>
    </row>
    <row r="606" spans="2:10" ht="24" customHeight="1">
      <c r="B606" s="93" t="s">
        <v>1396</v>
      </c>
      <c r="C606" s="93" t="s">
        <v>1395</v>
      </c>
      <c r="D606" s="96" t="str">
        <f t="shared" si="90"/>
        <v>SP</v>
      </c>
      <c r="E606" s="94" t="s">
        <v>2511</v>
      </c>
      <c r="G606" s="79">
        <v>6</v>
      </c>
      <c r="H606" s="279" t="s">
        <v>4011</v>
      </c>
      <c r="I606" s="64">
        <f t="shared" si="91"/>
        <v>0</v>
      </c>
      <c r="J606" s="76">
        <f t="shared" si="92"/>
        <v>6</v>
      </c>
    </row>
    <row r="607" spans="2:10" ht="24" customHeight="1">
      <c r="B607" s="93" t="s">
        <v>1398</v>
      </c>
      <c r="C607" s="93" t="s">
        <v>1397</v>
      </c>
      <c r="D607" s="96" t="str">
        <f t="shared" si="90"/>
        <v>SP</v>
      </c>
      <c r="E607" s="94" t="s">
        <v>2475</v>
      </c>
      <c r="G607" s="79">
        <v>6.1</v>
      </c>
      <c r="H607" s="279" t="s">
        <v>4011</v>
      </c>
      <c r="I607" s="64">
        <f t="shared" si="91"/>
        <v>0</v>
      </c>
      <c r="J607" s="76">
        <f t="shared" si="92"/>
        <v>6.1</v>
      </c>
    </row>
    <row r="608" spans="2:10" ht="24" customHeight="1">
      <c r="B608" s="93" t="s">
        <v>1400</v>
      </c>
      <c r="C608" s="93" t="s">
        <v>1399</v>
      </c>
      <c r="D608" s="96" t="str">
        <f t="shared" si="90"/>
        <v>SP</v>
      </c>
      <c r="E608" s="94" t="s">
        <v>2547</v>
      </c>
      <c r="G608" s="79">
        <v>5.7</v>
      </c>
      <c r="H608" s="279" t="s">
        <v>4011</v>
      </c>
      <c r="I608" s="64">
        <f t="shared" si="91"/>
        <v>0</v>
      </c>
      <c r="J608" s="76">
        <f t="shared" si="92"/>
        <v>5.7</v>
      </c>
    </row>
    <row r="609" spans="2:10" ht="24" customHeight="1">
      <c r="B609" s="93" t="s">
        <v>1402</v>
      </c>
      <c r="C609" s="93" t="s">
        <v>1401</v>
      </c>
      <c r="D609" s="96" t="str">
        <f t="shared" si="90"/>
        <v>SP</v>
      </c>
      <c r="E609" s="94" t="s">
        <v>2442</v>
      </c>
      <c r="G609" s="79">
        <v>6</v>
      </c>
      <c r="H609" s="279" t="s">
        <v>4011</v>
      </c>
      <c r="I609" s="64">
        <f t="shared" si="91"/>
        <v>0</v>
      </c>
      <c r="J609" s="76">
        <f t="shared" si="92"/>
        <v>6</v>
      </c>
    </row>
    <row r="610" spans="2:10" ht="24" customHeight="1">
      <c r="B610" s="93" t="s">
        <v>1404</v>
      </c>
      <c r="C610" s="93" t="s">
        <v>1403</v>
      </c>
      <c r="D610" s="96" t="str">
        <f t="shared" si="90"/>
        <v>SP</v>
      </c>
      <c r="E610" s="94" t="s">
        <v>2405</v>
      </c>
      <c r="G610" s="79">
        <v>6</v>
      </c>
      <c r="H610" s="279" t="s">
        <v>4011</v>
      </c>
      <c r="I610" s="64">
        <f t="shared" si="91"/>
        <v>0</v>
      </c>
      <c r="J610" s="76">
        <f t="shared" si="92"/>
        <v>6</v>
      </c>
    </row>
    <row r="611" spans="2:10" ht="24" customHeight="1">
      <c r="B611" s="93" t="s">
        <v>1406</v>
      </c>
      <c r="C611" s="93" t="s">
        <v>1405</v>
      </c>
      <c r="D611" s="96" t="str">
        <f t="shared" si="90"/>
        <v>SP</v>
      </c>
      <c r="E611" s="94" t="s">
        <v>2365</v>
      </c>
      <c r="G611" s="79">
        <v>6.3</v>
      </c>
      <c r="H611" s="279" t="s">
        <v>4011</v>
      </c>
      <c r="I611" s="64">
        <f t="shared" si="91"/>
        <v>0</v>
      </c>
      <c r="J611" s="76">
        <f t="shared" si="92"/>
        <v>6.3</v>
      </c>
    </row>
    <row r="612" spans="2:10" ht="24" customHeight="1">
      <c r="B612" s="93" t="s">
        <v>1408</v>
      </c>
      <c r="C612" s="93" t="s">
        <v>1407</v>
      </c>
      <c r="D612" s="96" t="str">
        <f t="shared" si="90"/>
        <v>SP</v>
      </c>
      <c r="E612" s="94" t="s">
        <v>2512</v>
      </c>
      <c r="G612" s="79">
        <v>6.5</v>
      </c>
      <c r="H612" s="279" t="s">
        <v>4011</v>
      </c>
      <c r="I612" s="64">
        <f t="shared" si="91"/>
        <v>0</v>
      </c>
      <c r="J612" s="76">
        <f t="shared" si="92"/>
        <v>6.5</v>
      </c>
    </row>
    <row r="613" spans="2:10" ht="24" customHeight="1">
      <c r="B613" s="93" t="s">
        <v>1410</v>
      </c>
      <c r="C613" s="93" t="s">
        <v>1409</v>
      </c>
      <c r="D613" s="96" t="str">
        <f t="shared" si="90"/>
        <v>SP</v>
      </c>
      <c r="E613" s="94" t="s">
        <v>2476</v>
      </c>
      <c r="G613" s="79">
        <v>6.6</v>
      </c>
      <c r="H613" s="279" t="s">
        <v>4011</v>
      </c>
      <c r="I613" s="64">
        <f t="shared" si="91"/>
        <v>0</v>
      </c>
      <c r="J613" s="76">
        <f t="shared" si="92"/>
        <v>6.6</v>
      </c>
    </row>
    <row r="614" spans="2:10" ht="24" customHeight="1">
      <c r="B614" s="93" t="s">
        <v>1412</v>
      </c>
      <c r="C614" s="93" t="s">
        <v>1411</v>
      </c>
      <c r="D614" s="96" t="str">
        <f t="shared" si="90"/>
        <v>SP</v>
      </c>
      <c r="E614" s="94" t="s">
        <v>2548</v>
      </c>
      <c r="G614" s="79">
        <v>6.3</v>
      </c>
      <c r="H614" s="279" t="s">
        <v>4011</v>
      </c>
      <c r="I614" s="64">
        <f t="shared" si="91"/>
        <v>0</v>
      </c>
      <c r="J614" s="76">
        <f t="shared" si="92"/>
        <v>6.3</v>
      </c>
    </row>
    <row r="615" spans="2:10" ht="24" customHeight="1">
      <c r="B615" s="93" t="s">
        <v>1414</v>
      </c>
      <c r="C615" s="93" t="s">
        <v>1413</v>
      </c>
      <c r="D615" s="96" t="str">
        <f t="shared" si="90"/>
        <v>SP</v>
      </c>
      <c r="E615" s="94" t="s">
        <v>2443</v>
      </c>
      <c r="G615" s="79">
        <v>6.5</v>
      </c>
      <c r="H615" s="279" t="s">
        <v>4011</v>
      </c>
      <c r="I615" s="64">
        <f t="shared" si="91"/>
        <v>0</v>
      </c>
      <c r="J615" s="76">
        <f t="shared" si="92"/>
        <v>6.5</v>
      </c>
    </row>
    <row r="616" spans="2:10" ht="24" customHeight="1">
      <c r="B616" s="93" t="s">
        <v>1416</v>
      </c>
      <c r="C616" s="93" t="s">
        <v>1415</v>
      </c>
      <c r="D616" s="96" t="str">
        <f t="shared" si="90"/>
        <v>SP</v>
      </c>
      <c r="E616" s="94" t="s">
        <v>2406</v>
      </c>
      <c r="G616" s="79">
        <v>6.5</v>
      </c>
      <c r="H616" s="279" t="s">
        <v>4011</v>
      </c>
      <c r="I616" s="64">
        <f t="shared" si="91"/>
        <v>0</v>
      </c>
      <c r="J616" s="76">
        <f t="shared" si="92"/>
        <v>6.5</v>
      </c>
    </row>
    <row r="617" spans="2:10" ht="24" customHeight="1">
      <c r="B617" s="93" t="s">
        <v>1418</v>
      </c>
      <c r="C617" s="93" t="s">
        <v>1417</v>
      </c>
      <c r="D617" s="96" t="str">
        <f t="shared" si="90"/>
        <v>SP</v>
      </c>
      <c r="E617" s="94" t="s">
        <v>2366</v>
      </c>
      <c r="G617" s="79">
        <v>6.7</v>
      </c>
      <c r="H617" s="279" t="s">
        <v>4011</v>
      </c>
      <c r="I617" s="64">
        <f t="shared" si="91"/>
        <v>0</v>
      </c>
      <c r="J617" s="76">
        <f t="shared" si="92"/>
        <v>6.7</v>
      </c>
    </row>
    <row r="618" spans="2:10" ht="24" customHeight="1">
      <c r="B618" s="93" t="s">
        <v>1420</v>
      </c>
      <c r="C618" s="93" t="s">
        <v>1419</v>
      </c>
      <c r="D618" s="96" t="str">
        <f t="shared" si="90"/>
        <v>SP</v>
      </c>
      <c r="E618" s="94" t="s">
        <v>2513</v>
      </c>
      <c r="G618" s="79">
        <v>7</v>
      </c>
      <c r="H618" s="279" t="s">
        <v>4011</v>
      </c>
      <c r="I618" s="64">
        <f t="shared" si="91"/>
        <v>0</v>
      </c>
      <c r="J618" s="76">
        <f t="shared" si="92"/>
        <v>7</v>
      </c>
    </row>
    <row r="619" spans="2:10" ht="24" customHeight="1">
      <c r="B619" s="93" t="s">
        <v>1422</v>
      </c>
      <c r="C619" s="93" t="s">
        <v>1421</v>
      </c>
      <c r="D619" s="96" t="str">
        <f t="shared" ref="D619:D682" si="93">$D$553</f>
        <v>SP</v>
      </c>
      <c r="E619" s="94" t="s">
        <v>2477</v>
      </c>
      <c r="G619" s="79">
        <v>7.6</v>
      </c>
      <c r="H619" s="279" t="s">
        <v>4011</v>
      </c>
      <c r="I619" s="64">
        <f t="shared" ref="I619:I682" si="94">$I$553</f>
        <v>0</v>
      </c>
      <c r="J619" s="76">
        <f t="shared" ref="J619:J682" si="95">G619-G619*I619</f>
        <v>7.6</v>
      </c>
    </row>
    <row r="620" spans="2:10" ht="24" customHeight="1">
      <c r="B620" s="93" t="s">
        <v>1424</v>
      </c>
      <c r="C620" s="93" t="s">
        <v>1423</v>
      </c>
      <c r="D620" s="96" t="str">
        <f t="shared" si="93"/>
        <v>SP</v>
      </c>
      <c r="E620" s="94" t="s">
        <v>2549</v>
      </c>
      <c r="G620" s="79">
        <v>6.7</v>
      </c>
      <c r="H620" s="279" t="s">
        <v>4011</v>
      </c>
      <c r="I620" s="64">
        <f t="shared" si="94"/>
        <v>0</v>
      </c>
      <c r="J620" s="76">
        <f t="shared" si="95"/>
        <v>6.7</v>
      </c>
    </row>
    <row r="621" spans="2:10" ht="24" customHeight="1">
      <c r="B621" s="93" t="s">
        <v>1426</v>
      </c>
      <c r="C621" s="93" t="s">
        <v>1425</v>
      </c>
      <c r="D621" s="96" t="str">
        <f t="shared" si="93"/>
        <v>SP</v>
      </c>
      <c r="E621" s="94" t="s">
        <v>2407</v>
      </c>
      <c r="G621" s="79">
        <v>7</v>
      </c>
      <c r="H621" s="279" t="s">
        <v>4011</v>
      </c>
      <c r="I621" s="64">
        <f t="shared" si="94"/>
        <v>0</v>
      </c>
      <c r="J621" s="76">
        <f t="shared" si="95"/>
        <v>7</v>
      </c>
    </row>
    <row r="622" spans="2:10" ht="24" customHeight="1">
      <c r="B622" s="93" t="s">
        <v>1428</v>
      </c>
      <c r="C622" s="93" t="s">
        <v>1427</v>
      </c>
      <c r="D622" s="96" t="str">
        <f t="shared" si="93"/>
        <v>SP</v>
      </c>
      <c r="E622" s="94" t="s">
        <v>2367</v>
      </c>
      <c r="G622" s="79">
        <v>6.4</v>
      </c>
      <c r="H622" s="279" t="s">
        <v>4011</v>
      </c>
      <c r="I622" s="64">
        <f t="shared" si="94"/>
        <v>0</v>
      </c>
      <c r="J622" s="76">
        <f t="shared" si="95"/>
        <v>6.4</v>
      </c>
    </row>
    <row r="623" spans="2:10" ht="24" customHeight="1">
      <c r="B623" s="93" t="s">
        <v>1430</v>
      </c>
      <c r="C623" s="93" t="s">
        <v>1429</v>
      </c>
      <c r="D623" s="96" t="str">
        <f t="shared" si="93"/>
        <v>SP</v>
      </c>
      <c r="E623" s="94" t="s">
        <v>2514</v>
      </c>
      <c r="G623" s="79">
        <v>6.5</v>
      </c>
      <c r="H623" s="279" t="s">
        <v>4011</v>
      </c>
      <c r="I623" s="64">
        <f t="shared" si="94"/>
        <v>0</v>
      </c>
      <c r="J623" s="76">
        <f t="shared" si="95"/>
        <v>6.5</v>
      </c>
    </row>
    <row r="624" spans="2:10" ht="24" customHeight="1">
      <c r="B624" s="93" t="s">
        <v>1432</v>
      </c>
      <c r="C624" s="93" t="s">
        <v>1431</v>
      </c>
      <c r="D624" s="96" t="str">
        <f t="shared" si="93"/>
        <v>SP</v>
      </c>
      <c r="E624" s="94" t="s">
        <v>2478</v>
      </c>
      <c r="G624" s="79">
        <v>6.7</v>
      </c>
      <c r="H624" s="279" t="s">
        <v>4011</v>
      </c>
      <c r="I624" s="64">
        <f t="shared" si="94"/>
        <v>0</v>
      </c>
      <c r="J624" s="76">
        <f t="shared" si="95"/>
        <v>6.7</v>
      </c>
    </row>
    <row r="625" spans="2:10" ht="24" customHeight="1">
      <c r="B625" s="93" t="s">
        <v>1434</v>
      </c>
      <c r="C625" s="93" t="s">
        <v>1433</v>
      </c>
      <c r="D625" s="96" t="str">
        <f t="shared" si="93"/>
        <v>SP</v>
      </c>
      <c r="E625" s="94" t="s">
        <v>2550</v>
      </c>
      <c r="G625" s="79">
        <v>6.4</v>
      </c>
      <c r="H625" s="279" t="s">
        <v>4011</v>
      </c>
      <c r="I625" s="64">
        <f t="shared" si="94"/>
        <v>0</v>
      </c>
      <c r="J625" s="76">
        <f t="shared" si="95"/>
        <v>6.4</v>
      </c>
    </row>
    <row r="626" spans="2:10" ht="24" customHeight="1">
      <c r="B626" s="93" t="s">
        <v>1436</v>
      </c>
      <c r="C626" s="93" t="s">
        <v>1435</v>
      </c>
      <c r="D626" s="96" t="str">
        <f t="shared" si="93"/>
        <v>SP</v>
      </c>
      <c r="E626" s="94" t="s">
        <v>2444</v>
      </c>
      <c r="G626" s="79">
        <v>6.5</v>
      </c>
      <c r="H626" s="279" t="s">
        <v>4011</v>
      </c>
      <c r="I626" s="64">
        <f t="shared" si="94"/>
        <v>0</v>
      </c>
      <c r="J626" s="76">
        <f t="shared" si="95"/>
        <v>6.5</v>
      </c>
    </row>
    <row r="627" spans="2:10" ht="24" customHeight="1">
      <c r="B627" s="93" t="s">
        <v>1438</v>
      </c>
      <c r="C627" s="93" t="s">
        <v>1437</v>
      </c>
      <c r="D627" s="96" t="str">
        <f t="shared" si="93"/>
        <v>SP</v>
      </c>
      <c r="E627" s="94" t="s">
        <v>2408</v>
      </c>
      <c r="G627" s="79">
        <v>6.5</v>
      </c>
      <c r="H627" s="279" t="s">
        <v>4011</v>
      </c>
      <c r="I627" s="64">
        <f t="shared" si="94"/>
        <v>0</v>
      </c>
      <c r="J627" s="76">
        <f t="shared" si="95"/>
        <v>6.5</v>
      </c>
    </row>
    <row r="628" spans="2:10" ht="24" customHeight="1">
      <c r="B628" s="93" t="s">
        <v>1440</v>
      </c>
      <c r="C628" s="93" t="s">
        <v>1439</v>
      </c>
      <c r="D628" s="96" t="str">
        <f t="shared" si="93"/>
        <v>SP</v>
      </c>
      <c r="E628" s="94" t="s">
        <v>2368</v>
      </c>
      <c r="G628" s="79">
        <v>7</v>
      </c>
      <c r="H628" s="279" t="s">
        <v>4011</v>
      </c>
      <c r="I628" s="64">
        <f t="shared" si="94"/>
        <v>0</v>
      </c>
      <c r="J628" s="76">
        <f t="shared" si="95"/>
        <v>7</v>
      </c>
    </row>
    <row r="629" spans="2:10" ht="24" customHeight="1">
      <c r="B629" s="93" t="s">
        <v>1442</v>
      </c>
      <c r="C629" s="93" t="s">
        <v>1441</v>
      </c>
      <c r="D629" s="96" t="str">
        <f t="shared" si="93"/>
        <v>SP</v>
      </c>
      <c r="E629" s="94" t="s">
        <v>2479</v>
      </c>
      <c r="G629" s="79">
        <v>7.6</v>
      </c>
      <c r="H629" s="279" t="s">
        <v>4011</v>
      </c>
      <c r="I629" s="64">
        <f t="shared" si="94"/>
        <v>0</v>
      </c>
      <c r="J629" s="76">
        <f t="shared" si="95"/>
        <v>7.6</v>
      </c>
    </row>
    <row r="630" spans="2:10" ht="24" customHeight="1">
      <c r="B630" s="93" t="s">
        <v>1444</v>
      </c>
      <c r="C630" s="93" t="s">
        <v>1443</v>
      </c>
      <c r="D630" s="96" t="str">
        <f t="shared" si="93"/>
        <v>SP</v>
      </c>
      <c r="E630" s="94" t="s">
        <v>2551</v>
      </c>
      <c r="G630" s="79">
        <v>7</v>
      </c>
      <c r="H630" s="279" t="s">
        <v>4011</v>
      </c>
      <c r="I630" s="64">
        <f t="shared" si="94"/>
        <v>0</v>
      </c>
      <c r="J630" s="76">
        <f t="shared" si="95"/>
        <v>7</v>
      </c>
    </row>
    <row r="631" spans="2:10" ht="24" customHeight="1">
      <c r="B631" s="93" t="s">
        <v>1446</v>
      </c>
      <c r="C631" s="93" t="s">
        <v>1445</v>
      </c>
      <c r="D631" s="96" t="str">
        <f t="shared" si="93"/>
        <v>SP</v>
      </c>
      <c r="E631" s="94" t="s">
        <v>2445</v>
      </c>
      <c r="G631" s="79">
        <v>7.2</v>
      </c>
      <c r="H631" s="279" t="s">
        <v>4011</v>
      </c>
      <c r="I631" s="64">
        <f t="shared" si="94"/>
        <v>0</v>
      </c>
      <c r="J631" s="76">
        <f t="shared" si="95"/>
        <v>7.2</v>
      </c>
    </row>
    <row r="632" spans="2:10" ht="24" customHeight="1">
      <c r="B632" s="93" t="s">
        <v>1448</v>
      </c>
      <c r="C632" s="93" t="s">
        <v>1447</v>
      </c>
      <c r="D632" s="96" t="str">
        <f t="shared" si="93"/>
        <v>SP</v>
      </c>
      <c r="E632" s="94" t="s">
        <v>2409</v>
      </c>
      <c r="G632" s="79">
        <v>7.2</v>
      </c>
      <c r="H632" s="279" t="s">
        <v>4011</v>
      </c>
      <c r="I632" s="64">
        <f t="shared" si="94"/>
        <v>0</v>
      </c>
      <c r="J632" s="76">
        <f t="shared" si="95"/>
        <v>7.2</v>
      </c>
    </row>
    <row r="633" spans="2:10" ht="24" customHeight="1">
      <c r="B633" s="93" t="s">
        <v>1450</v>
      </c>
      <c r="C633" s="93" t="s">
        <v>1449</v>
      </c>
      <c r="D633" s="96" t="str">
        <f t="shared" si="93"/>
        <v>SP</v>
      </c>
      <c r="E633" s="94" t="s">
        <v>2480</v>
      </c>
      <c r="G633" s="79">
        <v>7.1</v>
      </c>
      <c r="H633" s="279" t="s">
        <v>4011</v>
      </c>
      <c r="I633" s="64">
        <f t="shared" si="94"/>
        <v>0</v>
      </c>
      <c r="J633" s="76">
        <f t="shared" si="95"/>
        <v>7.1</v>
      </c>
    </row>
    <row r="634" spans="2:10" ht="24" customHeight="1">
      <c r="B634" s="93" t="s">
        <v>1452</v>
      </c>
      <c r="C634" s="93" t="s">
        <v>1451</v>
      </c>
      <c r="D634" s="96" t="str">
        <f t="shared" si="93"/>
        <v>SP</v>
      </c>
      <c r="E634" s="94" t="s">
        <v>2552</v>
      </c>
      <c r="G634" s="79">
        <v>6.6</v>
      </c>
      <c r="H634" s="279" t="s">
        <v>4011</v>
      </c>
      <c r="I634" s="64">
        <f t="shared" si="94"/>
        <v>0</v>
      </c>
      <c r="J634" s="76">
        <f t="shared" si="95"/>
        <v>6.6</v>
      </c>
    </row>
    <row r="635" spans="2:10" ht="24" customHeight="1">
      <c r="B635" s="93" t="s">
        <v>1454</v>
      </c>
      <c r="C635" s="93" t="s">
        <v>1453</v>
      </c>
      <c r="D635" s="96" t="str">
        <f t="shared" si="93"/>
        <v>SP</v>
      </c>
      <c r="E635" s="94" t="s">
        <v>2446</v>
      </c>
      <c r="G635" s="79">
        <v>7</v>
      </c>
      <c r="H635" s="279" t="s">
        <v>4011</v>
      </c>
      <c r="I635" s="64">
        <f t="shared" si="94"/>
        <v>0</v>
      </c>
      <c r="J635" s="76">
        <f t="shared" si="95"/>
        <v>7</v>
      </c>
    </row>
    <row r="636" spans="2:10" ht="24" customHeight="1">
      <c r="B636" s="93" t="s">
        <v>1456</v>
      </c>
      <c r="C636" s="93" t="s">
        <v>1455</v>
      </c>
      <c r="D636" s="96" t="str">
        <f t="shared" si="93"/>
        <v>SP</v>
      </c>
      <c r="E636" s="94" t="s">
        <v>2410</v>
      </c>
      <c r="G636" s="79">
        <v>7</v>
      </c>
      <c r="H636" s="279" t="s">
        <v>4011</v>
      </c>
      <c r="I636" s="64">
        <f t="shared" si="94"/>
        <v>0</v>
      </c>
      <c r="J636" s="76">
        <f t="shared" si="95"/>
        <v>7</v>
      </c>
    </row>
    <row r="637" spans="2:10" ht="24" customHeight="1">
      <c r="B637" s="93" t="s">
        <v>1458</v>
      </c>
      <c r="C637" s="93" t="s">
        <v>1457</v>
      </c>
      <c r="D637" s="96" t="str">
        <f t="shared" si="93"/>
        <v>SP</v>
      </c>
      <c r="E637" s="94" t="s">
        <v>2369</v>
      </c>
      <c r="G637" s="79">
        <v>7.8</v>
      </c>
      <c r="H637" s="279" t="s">
        <v>4011</v>
      </c>
      <c r="I637" s="64">
        <f t="shared" si="94"/>
        <v>0</v>
      </c>
      <c r="J637" s="76">
        <f t="shared" si="95"/>
        <v>7.8</v>
      </c>
    </row>
    <row r="638" spans="2:10" ht="24" customHeight="1">
      <c r="B638" s="93" t="s">
        <v>1460</v>
      </c>
      <c r="C638" s="93" t="s">
        <v>1459</v>
      </c>
      <c r="D638" s="96" t="str">
        <f t="shared" si="93"/>
        <v>SP</v>
      </c>
      <c r="E638" s="94" t="s">
        <v>2515</v>
      </c>
      <c r="G638" s="79">
        <v>8.1</v>
      </c>
      <c r="H638" s="279" t="s">
        <v>4011</v>
      </c>
      <c r="I638" s="64">
        <f t="shared" si="94"/>
        <v>0</v>
      </c>
      <c r="J638" s="76">
        <f t="shared" si="95"/>
        <v>8.1</v>
      </c>
    </row>
    <row r="639" spans="2:10" ht="24" customHeight="1">
      <c r="B639" s="93" t="s">
        <v>1462</v>
      </c>
      <c r="C639" s="93" t="s">
        <v>1461</v>
      </c>
      <c r="D639" s="96" t="str">
        <f t="shared" si="93"/>
        <v>SP</v>
      </c>
      <c r="E639" s="94" t="s">
        <v>2481</v>
      </c>
      <c r="G639" s="79">
        <v>9.1</v>
      </c>
      <c r="H639" s="279" t="s">
        <v>4011</v>
      </c>
      <c r="I639" s="64">
        <f t="shared" si="94"/>
        <v>0</v>
      </c>
      <c r="J639" s="76">
        <f t="shared" si="95"/>
        <v>9.1</v>
      </c>
    </row>
    <row r="640" spans="2:10" ht="24" customHeight="1">
      <c r="B640" s="93" t="s">
        <v>1464</v>
      </c>
      <c r="C640" s="93" t="s">
        <v>1463</v>
      </c>
      <c r="D640" s="96" t="str">
        <f t="shared" si="93"/>
        <v>SP</v>
      </c>
      <c r="E640" s="94" t="s">
        <v>2553</v>
      </c>
      <c r="G640" s="79">
        <v>7.8</v>
      </c>
      <c r="H640" s="279" t="s">
        <v>4011</v>
      </c>
      <c r="I640" s="64">
        <f t="shared" si="94"/>
        <v>0</v>
      </c>
      <c r="J640" s="76">
        <f t="shared" si="95"/>
        <v>7.8</v>
      </c>
    </row>
    <row r="641" spans="2:10" ht="24" customHeight="1">
      <c r="B641" s="93" t="s">
        <v>1466</v>
      </c>
      <c r="C641" s="93" t="s">
        <v>1465</v>
      </c>
      <c r="D641" s="96" t="str">
        <f t="shared" si="93"/>
        <v>SP</v>
      </c>
      <c r="E641" s="94" t="s">
        <v>2447</v>
      </c>
      <c r="G641" s="79">
        <v>8.1</v>
      </c>
      <c r="H641" s="279" t="s">
        <v>4011</v>
      </c>
      <c r="I641" s="64">
        <f t="shared" si="94"/>
        <v>0</v>
      </c>
      <c r="J641" s="76">
        <f t="shared" si="95"/>
        <v>8.1</v>
      </c>
    </row>
    <row r="642" spans="2:10" ht="24" customHeight="1">
      <c r="B642" s="93" t="s">
        <v>1468</v>
      </c>
      <c r="C642" s="93" t="s">
        <v>1467</v>
      </c>
      <c r="D642" s="96" t="str">
        <f t="shared" si="93"/>
        <v>SP</v>
      </c>
      <c r="E642" s="94" t="s">
        <v>2411</v>
      </c>
      <c r="G642" s="79">
        <v>8.1</v>
      </c>
      <c r="H642" s="279" t="s">
        <v>4011</v>
      </c>
      <c r="I642" s="64">
        <f t="shared" si="94"/>
        <v>0</v>
      </c>
      <c r="J642" s="76">
        <f t="shared" si="95"/>
        <v>8.1</v>
      </c>
    </row>
    <row r="643" spans="2:10" ht="24" customHeight="1">
      <c r="B643" s="93" t="s">
        <v>1470</v>
      </c>
      <c r="C643" s="93" t="s">
        <v>1469</v>
      </c>
      <c r="D643" s="96" t="str">
        <f t="shared" si="93"/>
        <v>SP</v>
      </c>
      <c r="E643" s="94" t="s">
        <v>2370</v>
      </c>
      <c r="G643" s="79">
        <v>8.6999999999999993</v>
      </c>
      <c r="H643" s="279" t="s">
        <v>4011</v>
      </c>
      <c r="I643" s="64">
        <f t="shared" si="94"/>
        <v>0</v>
      </c>
      <c r="J643" s="76">
        <f t="shared" si="95"/>
        <v>8.6999999999999993</v>
      </c>
    </row>
    <row r="644" spans="2:10" ht="24" customHeight="1">
      <c r="B644" s="93" t="s">
        <v>1472</v>
      </c>
      <c r="C644" s="93" t="s">
        <v>1471</v>
      </c>
      <c r="D644" s="96" t="str">
        <f t="shared" si="93"/>
        <v>SP</v>
      </c>
      <c r="E644" s="94" t="s">
        <v>2516</v>
      </c>
      <c r="G644" s="79">
        <v>8.9</v>
      </c>
      <c r="H644" s="279" t="s">
        <v>4011</v>
      </c>
      <c r="I644" s="64">
        <f t="shared" si="94"/>
        <v>0</v>
      </c>
      <c r="J644" s="76">
        <f t="shared" si="95"/>
        <v>8.9</v>
      </c>
    </row>
    <row r="645" spans="2:10" ht="24" customHeight="1">
      <c r="B645" s="93" t="s">
        <v>1474</v>
      </c>
      <c r="C645" s="93" t="s">
        <v>1473</v>
      </c>
      <c r="D645" s="96" t="str">
        <f t="shared" si="93"/>
        <v>SP</v>
      </c>
      <c r="E645" s="94" t="s">
        <v>2482</v>
      </c>
      <c r="G645" s="79">
        <v>10</v>
      </c>
      <c r="H645" s="279" t="s">
        <v>4011</v>
      </c>
      <c r="I645" s="64">
        <f t="shared" si="94"/>
        <v>0</v>
      </c>
      <c r="J645" s="76">
        <f t="shared" si="95"/>
        <v>10</v>
      </c>
    </row>
    <row r="646" spans="2:10" ht="24" customHeight="1">
      <c r="B646" s="93" t="s">
        <v>1476</v>
      </c>
      <c r="C646" s="93" t="s">
        <v>1475</v>
      </c>
      <c r="D646" s="96" t="str">
        <f t="shared" si="93"/>
        <v>SP</v>
      </c>
      <c r="E646" s="94" t="s">
        <v>2554</v>
      </c>
      <c r="G646" s="79">
        <v>8.6999999999999993</v>
      </c>
      <c r="H646" s="279" t="s">
        <v>4011</v>
      </c>
      <c r="I646" s="64">
        <f t="shared" si="94"/>
        <v>0</v>
      </c>
      <c r="J646" s="76">
        <f t="shared" si="95"/>
        <v>8.6999999999999993</v>
      </c>
    </row>
    <row r="647" spans="2:10" ht="24" customHeight="1">
      <c r="B647" s="93" t="s">
        <v>1478</v>
      </c>
      <c r="C647" s="93" t="s">
        <v>1477</v>
      </c>
      <c r="D647" s="96" t="str">
        <f t="shared" si="93"/>
        <v>SP</v>
      </c>
      <c r="E647" s="94" t="s">
        <v>2448</v>
      </c>
      <c r="G647" s="79">
        <v>8.9</v>
      </c>
      <c r="H647" s="279" t="s">
        <v>4011</v>
      </c>
      <c r="I647" s="64">
        <f t="shared" si="94"/>
        <v>0</v>
      </c>
      <c r="J647" s="76">
        <f t="shared" si="95"/>
        <v>8.9</v>
      </c>
    </row>
    <row r="648" spans="2:10" ht="24" customHeight="1">
      <c r="B648" s="93" t="s">
        <v>1480</v>
      </c>
      <c r="C648" s="93" t="s">
        <v>1479</v>
      </c>
      <c r="D648" s="96" t="str">
        <f t="shared" si="93"/>
        <v>SP</v>
      </c>
      <c r="E648" s="94" t="s">
        <v>2412</v>
      </c>
      <c r="G648" s="79">
        <v>8.9</v>
      </c>
      <c r="H648" s="279" t="s">
        <v>4011</v>
      </c>
      <c r="I648" s="64">
        <f t="shared" si="94"/>
        <v>0</v>
      </c>
      <c r="J648" s="76">
        <f t="shared" si="95"/>
        <v>8.9</v>
      </c>
    </row>
    <row r="649" spans="2:10" ht="24" customHeight="1">
      <c r="B649" s="93" t="s">
        <v>1482</v>
      </c>
      <c r="C649" s="93" t="s">
        <v>1481</v>
      </c>
      <c r="D649" s="96" t="str">
        <f t="shared" si="93"/>
        <v>SP</v>
      </c>
      <c r="E649" s="94" t="s">
        <v>2371</v>
      </c>
      <c r="G649" s="79">
        <v>9.1</v>
      </c>
      <c r="H649" s="279" t="s">
        <v>4011</v>
      </c>
      <c r="I649" s="64">
        <f t="shared" si="94"/>
        <v>0</v>
      </c>
      <c r="J649" s="76">
        <f t="shared" si="95"/>
        <v>9.1</v>
      </c>
    </row>
    <row r="650" spans="2:10" ht="24" customHeight="1">
      <c r="B650" s="93" t="s">
        <v>1484</v>
      </c>
      <c r="C650" s="93" t="s">
        <v>1483</v>
      </c>
      <c r="D650" s="96" t="str">
        <f t="shared" si="93"/>
        <v>SP</v>
      </c>
      <c r="E650" s="94" t="s">
        <v>2555</v>
      </c>
      <c r="G650" s="79">
        <v>9.1</v>
      </c>
      <c r="H650" s="279" t="s">
        <v>4011</v>
      </c>
      <c r="I650" s="64">
        <f t="shared" si="94"/>
        <v>0</v>
      </c>
      <c r="J650" s="76">
        <f t="shared" si="95"/>
        <v>9.1</v>
      </c>
    </row>
    <row r="651" spans="2:10" ht="24" customHeight="1">
      <c r="B651" s="93" t="s">
        <v>1486</v>
      </c>
      <c r="C651" s="93" t="s">
        <v>1485</v>
      </c>
      <c r="D651" s="96" t="str">
        <f t="shared" si="93"/>
        <v>SP</v>
      </c>
      <c r="E651" s="94" t="s">
        <v>2372</v>
      </c>
      <c r="G651" s="79">
        <v>9.6999999999999993</v>
      </c>
      <c r="H651" s="279" t="s">
        <v>4011</v>
      </c>
      <c r="I651" s="64">
        <f t="shared" si="94"/>
        <v>0</v>
      </c>
      <c r="J651" s="76">
        <f t="shared" si="95"/>
        <v>9.6999999999999993</v>
      </c>
    </row>
    <row r="652" spans="2:10" ht="24" customHeight="1">
      <c r="B652" s="93" t="s">
        <v>1488</v>
      </c>
      <c r="C652" s="93" t="s">
        <v>1487</v>
      </c>
      <c r="D652" s="96" t="str">
        <f t="shared" si="93"/>
        <v>SP</v>
      </c>
      <c r="E652" s="94" t="s">
        <v>2517</v>
      </c>
      <c r="G652" s="79">
        <v>10.1</v>
      </c>
      <c r="H652" s="279" t="s">
        <v>4011</v>
      </c>
      <c r="I652" s="64">
        <f t="shared" si="94"/>
        <v>0</v>
      </c>
      <c r="J652" s="76">
        <f t="shared" si="95"/>
        <v>10.1</v>
      </c>
    </row>
    <row r="653" spans="2:10" ht="24" customHeight="1">
      <c r="B653" s="93" t="s">
        <v>1490</v>
      </c>
      <c r="C653" s="93" t="s">
        <v>1489</v>
      </c>
      <c r="D653" s="96" t="str">
        <f t="shared" si="93"/>
        <v>SP</v>
      </c>
      <c r="E653" s="94" t="s">
        <v>2483</v>
      </c>
      <c r="G653" s="79">
        <v>11.6</v>
      </c>
      <c r="H653" s="279" t="s">
        <v>4011</v>
      </c>
      <c r="I653" s="64">
        <f t="shared" si="94"/>
        <v>0</v>
      </c>
      <c r="J653" s="76">
        <f t="shared" si="95"/>
        <v>11.6</v>
      </c>
    </row>
    <row r="654" spans="2:10" ht="24" customHeight="1">
      <c r="B654" s="93" t="s">
        <v>1492</v>
      </c>
      <c r="C654" s="93" t="s">
        <v>1491</v>
      </c>
      <c r="D654" s="96" t="str">
        <f t="shared" si="93"/>
        <v>SP</v>
      </c>
      <c r="E654" s="94" t="s">
        <v>2556</v>
      </c>
      <c r="G654" s="79">
        <v>9.6999999999999993</v>
      </c>
      <c r="H654" s="279" t="s">
        <v>4011</v>
      </c>
      <c r="I654" s="64">
        <f t="shared" si="94"/>
        <v>0</v>
      </c>
      <c r="J654" s="76">
        <f t="shared" si="95"/>
        <v>9.6999999999999993</v>
      </c>
    </row>
    <row r="655" spans="2:10" ht="24" customHeight="1">
      <c r="B655" s="93" t="s">
        <v>1494</v>
      </c>
      <c r="C655" s="93" t="s">
        <v>1493</v>
      </c>
      <c r="D655" s="96" t="str">
        <f t="shared" si="93"/>
        <v>SP</v>
      </c>
      <c r="E655" s="94" t="s">
        <v>2373</v>
      </c>
      <c r="G655" s="79">
        <v>10.7</v>
      </c>
      <c r="H655" s="279" t="s">
        <v>4011</v>
      </c>
      <c r="I655" s="64">
        <f t="shared" si="94"/>
        <v>0</v>
      </c>
      <c r="J655" s="76">
        <f t="shared" si="95"/>
        <v>10.7</v>
      </c>
    </row>
    <row r="656" spans="2:10" ht="24" customHeight="1">
      <c r="B656" s="93" t="s">
        <v>1496</v>
      </c>
      <c r="C656" s="93" t="s">
        <v>1495</v>
      </c>
      <c r="D656" s="96" t="str">
        <f t="shared" si="93"/>
        <v>SP</v>
      </c>
      <c r="E656" s="94" t="s">
        <v>2557</v>
      </c>
      <c r="G656" s="79">
        <v>10.7</v>
      </c>
      <c r="H656" s="279" t="s">
        <v>4011</v>
      </c>
      <c r="I656" s="64">
        <f t="shared" si="94"/>
        <v>0</v>
      </c>
      <c r="J656" s="76">
        <f t="shared" si="95"/>
        <v>10.7</v>
      </c>
    </row>
    <row r="657" spans="2:10" ht="24" customHeight="1">
      <c r="B657" s="93" t="s">
        <v>1498</v>
      </c>
      <c r="C657" s="93" t="s">
        <v>1497</v>
      </c>
      <c r="D657" s="96" t="str">
        <f t="shared" si="93"/>
        <v>SP</v>
      </c>
      <c r="E657" s="94" t="s">
        <v>2374</v>
      </c>
      <c r="G657" s="79">
        <v>11.7</v>
      </c>
      <c r="H657" s="279" t="s">
        <v>4011</v>
      </c>
      <c r="I657" s="64">
        <f t="shared" si="94"/>
        <v>0</v>
      </c>
      <c r="J657" s="76">
        <f t="shared" si="95"/>
        <v>11.7</v>
      </c>
    </row>
    <row r="658" spans="2:10" ht="24" customHeight="1">
      <c r="B658" s="93" t="s">
        <v>1500</v>
      </c>
      <c r="C658" s="93" t="s">
        <v>1499</v>
      </c>
      <c r="D658" s="96" t="str">
        <f t="shared" si="93"/>
        <v>SP</v>
      </c>
      <c r="E658" s="94" t="s">
        <v>2518</v>
      </c>
      <c r="G658" s="79">
        <v>12</v>
      </c>
      <c r="H658" s="279" t="s">
        <v>4011</v>
      </c>
      <c r="I658" s="64">
        <f t="shared" si="94"/>
        <v>0</v>
      </c>
      <c r="J658" s="76">
        <f t="shared" si="95"/>
        <v>12</v>
      </c>
    </row>
    <row r="659" spans="2:10" ht="24" customHeight="1">
      <c r="B659" s="93" t="s">
        <v>1502</v>
      </c>
      <c r="C659" s="93" t="s">
        <v>1501</v>
      </c>
      <c r="D659" s="96" t="str">
        <f t="shared" si="93"/>
        <v>SP</v>
      </c>
      <c r="E659" s="94" t="s">
        <v>2484</v>
      </c>
      <c r="G659" s="79">
        <v>13.5</v>
      </c>
      <c r="H659" s="279" t="s">
        <v>4011</v>
      </c>
      <c r="I659" s="64">
        <f t="shared" si="94"/>
        <v>0</v>
      </c>
      <c r="J659" s="76">
        <f t="shared" si="95"/>
        <v>13.5</v>
      </c>
    </row>
    <row r="660" spans="2:10" ht="24" customHeight="1">
      <c r="B660" s="93" t="s">
        <v>1504</v>
      </c>
      <c r="C660" s="93" t="s">
        <v>1503</v>
      </c>
      <c r="D660" s="96" t="str">
        <f t="shared" si="93"/>
        <v>SP</v>
      </c>
      <c r="E660" s="94" t="s">
        <v>2558</v>
      </c>
      <c r="G660" s="79">
        <v>11.7</v>
      </c>
      <c r="H660" s="279" t="s">
        <v>4011</v>
      </c>
      <c r="I660" s="64">
        <f t="shared" si="94"/>
        <v>0</v>
      </c>
      <c r="J660" s="76">
        <f t="shared" si="95"/>
        <v>11.7</v>
      </c>
    </row>
    <row r="661" spans="2:10" ht="24" customHeight="1">
      <c r="B661" s="93" t="s">
        <v>1506</v>
      </c>
      <c r="C661" s="93" t="s">
        <v>1505</v>
      </c>
      <c r="D661" s="96" t="str">
        <f t="shared" si="93"/>
        <v>SP</v>
      </c>
      <c r="E661" s="94" t="s">
        <v>2449</v>
      </c>
      <c r="G661" s="79">
        <v>12</v>
      </c>
      <c r="H661" s="279" t="s">
        <v>4011</v>
      </c>
      <c r="I661" s="64">
        <f t="shared" si="94"/>
        <v>0</v>
      </c>
      <c r="J661" s="76">
        <f t="shared" si="95"/>
        <v>12</v>
      </c>
    </row>
    <row r="662" spans="2:10" ht="24" customHeight="1">
      <c r="B662" s="93" t="s">
        <v>1508</v>
      </c>
      <c r="C662" s="93" t="s">
        <v>1507</v>
      </c>
      <c r="D662" s="96" t="str">
        <f t="shared" si="93"/>
        <v>SP</v>
      </c>
      <c r="E662" s="94" t="s">
        <v>2413</v>
      </c>
      <c r="G662" s="79">
        <v>12</v>
      </c>
      <c r="H662" s="279" t="s">
        <v>4011</v>
      </c>
      <c r="I662" s="64">
        <f t="shared" si="94"/>
        <v>0</v>
      </c>
      <c r="J662" s="76">
        <f t="shared" si="95"/>
        <v>12</v>
      </c>
    </row>
    <row r="663" spans="2:10" ht="24" customHeight="1">
      <c r="B663" s="93" t="s">
        <v>1510</v>
      </c>
      <c r="C663" s="93" t="s">
        <v>1509</v>
      </c>
      <c r="D663" s="96" t="str">
        <f t="shared" si="93"/>
        <v>SP</v>
      </c>
      <c r="E663" s="94" t="s">
        <v>2375</v>
      </c>
      <c r="G663" s="79">
        <v>9.9</v>
      </c>
      <c r="H663" s="279" t="s">
        <v>4011</v>
      </c>
      <c r="I663" s="64">
        <f t="shared" si="94"/>
        <v>0</v>
      </c>
      <c r="J663" s="76">
        <f t="shared" si="95"/>
        <v>9.9</v>
      </c>
    </row>
    <row r="664" spans="2:10" ht="24" customHeight="1">
      <c r="B664" s="93" t="s">
        <v>1512</v>
      </c>
      <c r="C664" s="93" t="s">
        <v>1511</v>
      </c>
      <c r="D664" s="96" t="str">
        <f t="shared" si="93"/>
        <v>SP</v>
      </c>
      <c r="E664" s="94" t="s">
        <v>2519</v>
      </c>
      <c r="G664" s="79">
        <v>10.3</v>
      </c>
      <c r="H664" s="279" t="s">
        <v>4011</v>
      </c>
      <c r="I664" s="64">
        <f t="shared" si="94"/>
        <v>0</v>
      </c>
      <c r="J664" s="76">
        <f t="shared" si="95"/>
        <v>10.3</v>
      </c>
    </row>
    <row r="665" spans="2:10" ht="24" customHeight="1">
      <c r="B665" s="93" t="s">
        <v>1514</v>
      </c>
      <c r="C665" s="93" t="s">
        <v>1513</v>
      </c>
      <c r="D665" s="96" t="str">
        <f t="shared" si="93"/>
        <v>SP</v>
      </c>
      <c r="E665" s="94" t="s">
        <v>2485</v>
      </c>
      <c r="G665" s="79">
        <v>12</v>
      </c>
      <c r="H665" s="279" t="s">
        <v>4011</v>
      </c>
      <c r="I665" s="64">
        <f t="shared" si="94"/>
        <v>0</v>
      </c>
      <c r="J665" s="76">
        <f t="shared" si="95"/>
        <v>12</v>
      </c>
    </row>
    <row r="666" spans="2:10" ht="24" customHeight="1">
      <c r="B666" s="93" t="s">
        <v>1516</v>
      </c>
      <c r="C666" s="93" t="s">
        <v>1515</v>
      </c>
      <c r="D666" s="96" t="str">
        <f t="shared" si="93"/>
        <v>SP</v>
      </c>
      <c r="E666" s="94" t="s">
        <v>2559</v>
      </c>
      <c r="G666" s="79">
        <v>9.9</v>
      </c>
      <c r="H666" s="279" t="s">
        <v>4011</v>
      </c>
      <c r="I666" s="64">
        <f t="shared" si="94"/>
        <v>0</v>
      </c>
      <c r="J666" s="76">
        <f t="shared" si="95"/>
        <v>9.9</v>
      </c>
    </row>
    <row r="667" spans="2:10" ht="24" customHeight="1">
      <c r="B667" s="93" t="s">
        <v>1518</v>
      </c>
      <c r="C667" s="93" t="s">
        <v>1517</v>
      </c>
      <c r="D667" s="96" t="str">
        <f t="shared" si="93"/>
        <v>SP</v>
      </c>
      <c r="E667" s="94" t="s">
        <v>2450</v>
      </c>
      <c r="G667" s="79">
        <v>10.3</v>
      </c>
      <c r="H667" s="279" t="s">
        <v>4011</v>
      </c>
      <c r="I667" s="64">
        <f t="shared" si="94"/>
        <v>0</v>
      </c>
      <c r="J667" s="76">
        <f t="shared" si="95"/>
        <v>10.3</v>
      </c>
    </row>
    <row r="668" spans="2:10" ht="24" customHeight="1">
      <c r="B668" s="93" t="s">
        <v>1520</v>
      </c>
      <c r="C668" s="93" t="s">
        <v>1519</v>
      </c>
      <c r="D668" s="96" t="str">
        <f t="shared" si="93"/>
        <v>SP</v>
      </c>
      <c r="E668" s="94" t="s">
        <v>2414</v>
      </c>
      <c r="G668" s="79">
        <v>10.3</v>
      </c>
      <c r="H668" s="279" t="s">
        <v>4011</v>
      </c>
      <c r="I668" s="64">
        <f t="shared" si="94"/>
        <v>0</v>
      </c>
      <c r="J668" s="76">
        <f t="shared" si="95"/>
        <v>10.3</v>
      </c>
    </row>
    <row r="669" spans="2:10" ht="24" customHeight="1">
      <c r="B669" s="93" t="s">
        <v>1522</v>
      </c>
      <c r="C669" s="93" t="s">
        <v>1521</v>
      </c>
      <c r="D669" s="96" t="str">
        <f t="shared" si="93"/>
        <v>SP</v>
      </c>
      <c r="E669" s="94" t="s">
        <v>2376</v>
      </c>
      <c r="G669" s="79">
        <v>10.4</v>
      </c>
      <c r="H669" s="279" t="s">
        <v>4011</v>
      </c>
      <c r="I669" s="64">
        <f t="shared" si="94"/>
        <v>0</v>
      </c>
      <c r="J669" s="76">
        <f t="shared" si="95"/>
        <v>10.4</v>
      </c>
    </row>
    <row r="670" spans="2:10" ht="24" customHeight="1">
      <c r="B670" s="93" t="s">
        <v>1524</v>
      </c>
      <c r="C670" s="93" t="s">
        <v>1523</v>
      </c>
      <c r="D670" s="96" t="str">
        <f t="shared" si="93"/>
        <v>SP</v>
      </c>
      <c r="E670" s="94" t="s">
        <v>2520</v>
      </c>
      <c r="G670" s="79">
        <v>11</v>
      </c>
      <c r="H670" s="279" t="s">
        <v>4011</v>
      </c>
      <c r="I670" s="64">
        <f t="shared" si="94"/>
        <v>0</v>
      </c>
      <c r="J670" s="76">
        <f t="shared" si="95"/>
        <v>11</v>
      </c>
    </row>
    <row r="671" spans="2:10" ht="24" customHeight="1">
      <c r="B671" s="93" t="s">
        <v>1526</v>
      </c>
      <c r="C671" s="93" t="s">
        <v>1525</v>
      </c>
      <c r="D671" s="96" t="str">
        <f t="shared" si="93"/>
        <v>SP</v>
      </c>
      <c r="E671" s="94" t="s">
        <v>2486</v>
      </c>
      <c r="G671" s="79">
        <v>12.7</v>
      </c>
      <c r="H671" s="279" t="s">
        <v>4011</v>
      </c>
      <c r="I671" s="64">
        <f t="shared" si="94"/>
        <v>0</v>
      </c>
      <c r="J671" s="76">
        <f t="shared" si="95"/>
        <v>12.7</v>
      </c>
    </row>
    <row r="672" spans="2:10" ht="24" customHeight="1">
      <c r="B672" s="93" t="s">
        <v>1528</v>
      </c>
      <c r="C672" s="93" t="s">
        <v>1527</v>
      </c>
      <c r="D672" s="96" t="str">
        <f t="shared" si="93"/>
        <v>SP</v>
      </c>
      <c r="E672" s="94" t="s">
        <v>2560</v>
      </c>
      <c r="G672" s="79">
        <v>10.4</v>
      </c>
      <c r="H672" s="279" t="s">
        <v>4011</v>
      </c>
      <c r="I672" s="64">
        <f t="shared" si="94"/>
        <v>0</v>
      </c>
      <c r="J672" s="76">
        <f t="shared" si="95"/>
        <v>10.4</v>
      </c>
    </row>
    <row r="673" spans="2:10" ht="24" customHeight="1">
      <c r="B673" s="93" t="s">
        <v>1530</v>
      </c>
      <c r="C673" s="93" t="s">
        <v>1529</v>
      </c>
      <c r="D673" s="96" t="str">
        <f t="shared" si="93"/>
        <v>SP</v>
      </c>
      <c r="E673" s="94" t="s">
        <v>2451</v>
      </c>
      <c r="G673" s="79">
        <v>11</v>
      </c>
      <c r="H673" s="279" t="s">
        <v>4011</v>
      </c>
      <c r="I673" s="64">
        <f t="shared" si="94"/>
        <v>0</v>
      </c>
      <c r="J673" s="76">
        <f t="shared" si="95"/>
        <v>11</v>
      </c>
    </row>
    <row r="674" spans="2:10" ht="24" customHeight="1">
      <c r="B674" s="93" t="s">
        <v>1532</v>
      </c>
      <c r="C674" s="93" t="s">
        <v>1531</v>
      </c>
      <c r="D674" s="96" t="str">
        <f t="shared" si="93"/>
        <v>SP</v>
      </c>
      <c r="E674" s="94" t="s">
        <v>2415</v>
      </c>
      <c r="G674" s="79">
        <v>11</v>
      </c>
      <c r="H674" s="279" t="s">
        <v>4011</v>
      </c>
      <c r="I674" s="64">
        <f t="shared" si="94"/>
        <v>0</v>
      </c>
      <c r="J674" s="76">
        <f t="shared" si="95"/>
        <v>11</v>
      </c>
    </row>
    <row r="675" spans="2:10" ht="24" customHeight="1">
      <c r="B675" s="93" t="s">
        <v>1534</v>
      </c>
      <c r="C675" s="93" t="s">
        <v>1533</v>
      </c>
      <c r="D675" s="96" t="str">
        <f t="shared" si="93"/>
        <v>SP</v>
      </c>
      <c r="E675" s="94" t="s">
        <v>2377</v>
      </c>
      <c r="G675" s="79">
        <v>11.6</v>
      </c>
      <c r="H675" s="279" t="s">
        <v>4011</v>
      </c>
      <c r="I675" s="64">
        <f t="shared" si="94"/>
        <v>0</v>
      </c>
      <c r="J675" s="76">
        <f t="shared" si="95"/>
        <v>11.6</v>
      </c>
    </row>
    <row r="676" spans="2:10" ht="24" customHeight="1">
      <c r="B676" s="93" t="s">
        <v>1536</v>
      </c>
      <c r="C676" s="93" t="s">
        <v>1535</v>
      </c>
      <c r="D676" s="96" t="str">
        <f t="shared" si="93"/>
        <v>SP</v>
      </c>
      <c r="E676" s="94" t="s">
        <v>2521</v>
      </c>
      <c r="G676" s="79">
        <v>11.8</v>
      </c>
      <c r="H676" s="279" t="s">
        <v>4011</v>
      </c>
      <c r="I676" s="64">
        <f t="shared" si="94"/>
        <v>0</v>
      </c>
      <c r="J676" s="76">
        <f t="shared" si="95"/>
        <v>11.8</v>
      </c>
    </row>
    <row r="677" spans="2:10" ht="24" customHeight="1">
      <c r="B677" s="93" t="s">
        <v>1538</v>
      </c>
      <c r="C677" s="93" t="s">
        <v>1537</v>
      </c>
      <c r="D677" s="96" t="str">
        <f t="shared" si="93"/>
        <v>SP</v>
      </c>
      <c r="E677" s="94" t="s">
        <v>2487</v>
      </c>
      <c r="G677" s="79">
        <v>13.5</v>
      </c>
      <c r="H677" s="279" t="s">
        <v>4011</v>
      </c>
      <c r="I677" s="64">
        <f t="shared" si="94"/>
        <v>0</v>
      </c>
      <c r="J677" s="76">
        <f t="shared" si="95"/>
        <v>13.5</v>
      </c>
    </row>
    <row r="678" spans="2:10" ht="24" customHeight="1">
      <c r="B678" s="93" t="s">
        <v>1540</v>
      </c>
      <c r="C678" s="93" t="s">
        <v>1539</v>
      </c>
      <c r="D678" s="96" t="str">
        <f t="shared" si="93"/>
        <v>SP</v>
      </c>
      <c r="E678" s="94" t="s">
        <v>2561</v>
      </c>
      <c r="G678" s="79">
        <v>11.6</v>
      </c>
      <c r="H678" s="279" t="s">
        <v>4011</v>
      </c>
      <c r="I678" s="64">
        <f t="shared" si="94"/>
        <v>0</v>
      </c>
      <c r="J678" s="76">
        <f t="shared" si="95"/>
        <v>11.6</v>
      </c>
    </row>
    <row r="679" spans="2:10" ht="24" customHeight="1">
      <c r="B679" s="93" t="s">
        <v>1542</v>
      </c>
      <c r="C679" s="93" t="s">
        <v>1541</v>
      </c>
      <c r="D679" s="96" t="str">
        <f t="shared" si="93"/>
        <v>SP</v>
      </c>
      <c r="E679" s="94" t="s">
        <v>2452</v>
      </c>
      <c r="G679" s="79">
        <v>11.8</v>
      </c>
      <c r="H679" s="279" t="s">
        <v>4011</v>
      </c>
      <c r="I679" s="64">
        <f t="shared" si="94"/>
        <v>0</v>
      </c>
      <c r="J679" s="76">
        <f t="shared" si="95"/>
        <v>11.8</v>
      </c>
    </row>
    <row r="680" spans="2:10" ht="24" customHeight="1">
      <c r="B680" s="93" t="s">
        <v>1544</v>
      </c>
      <c r="C680" s="93" t="s">
        <v>1543</v>
      </c>
      <c r="D680" s="96" t="str">
        <f t="shared" si="93"/>
        <v>SP</v>
      </c>
      <c r="E680" s="94" t="s">
        <v>2416</v>
      </c>
      <c r="G680" s="79">
        <v>11.8</v>
      </c>
      <c r="H680" s="279" t="s">
        <v>4011</v>
      </c>
      <c r="I680" s="64">
        <f t="shared" si="94"/>
        <v>0</v>
      </c>
      <c r="J680" s="76">
        <f t="shared" si="95"/>
        <v>11.8</v>
      </c>
    </row>
    <row r="681" spans="2:10" ht="24" customHeight="1">
      <c r="B681" s="93" t="s">
        <v>1546</v>
      </c>
      <c r="C681" s="93" t="s">
        <v>1545</v>
      </c>
      <c r="D681" s="96" t="str">
        <f t="shared" si="93"/>
        <v>SP</v>
      </c>
      <c r="E681" s="94" t="s">
        <v>2378</v>
      </c>
      <c r="G681" s="79">
        <v>12.1</v>
      </c>
      <c r="H681" s="279" t="s">
        <v>4011</v>
      </c>
      <c r="I681" s="64">
        <f t="shared" si="94"/>
        <v>0</v>
      </c>
      <c r="J681" s="76">
        <f t="shared" si="95"/>
        <v>12.1</v>
      </c>
    </row>
    <row r="682" spans="2:10" ht="24" customHeight="1">
      <c r="B682" s="93" t="s">
        <v>1548</v>
      </c>
      <c r="C682" s="93" t="s">
        <v>1547</v>
      </c>
      <c r="D682" s="96" t="str">
        <f t="shared" si="93"/>
        <v>SP</v>
      </c>
      <c r="E682" s="94" t="s">
        <v>2522</v>
      </c>
      <c r="G682" s="79">
        <v>12.5</v>
      </c>
      <c r="H682" s="279" t="s">
        <v>4011</v>
      </c>
      <c r="I682" s="64">
        <f t="shared" si="94"/>
        <v>0</v>
      </c>
      <c r="J682" s="76">
        <f t="shared" si="95"/>
        <v>12.5</v>
      </c>
    </row>
    <row r="683" spans="2:10" ht="24" customHeight="1">
      <c r="B683" s="93" t="s">
        <v>1550</v>
      </c>
      <c r="C683" s="93" t="s">
        <v>1549</v>
      </c>
      <c r="D683" s="96" t="str">
        <f t="shared" ref="D683:D746" si="96">$D$553</f>
        <v>SP</v>
      </c>
      <c r="E683" s="94" t="s">
        <v>2488</v>
      </c>
      <c r="G683" s="79">
        <v>14.5</v>
      </c>
      <c r="H683" s="279" t="s">
        <v>4011</v>
      </c>
      <c r="I683" s="64">
        <f t="shared" ref="I683:I746" si="97">$I$553</f>
        <v>0</v>
      </c>
      <c r="J683" s="76">
        <f t="shared" ref="J683:J746" si="98">G683-G683*I683</f>
        <v>14.5</v>
      </c>
    </row>
    <row r="684" spans="2:10" ht="24" customHeight="1">
      <c r="B684" s="93" t="s">
        <v>1552</v>
      </c>
      <c r="C684" s="93" t="s">
        <v>1551</v>
      </c>
      <c r="D684" s="96" t="str">
        <f t="shared" si="96"/>
        <v>SP</v>
      </c>
      <c r="E684" s="94" t="s">
        <v>2562</v>
      </c>
      <c r="G684" s="79">
        <v>12.1</v>
      </c>
      <c r="H684" s="279" t="s">
        <v>4011</v>
      </c>
      <c r="I684" s="64">
        <f t="shared" si="97"/>
        <v>0</v>
      </c>
      <c r="J684" s="76">
        <f t="shared" si="98"/>
        <v>12.1</v>
      </c>
    </row>
    <row r="685" spans="2:10" ht="24" customHeight="1">
      <c r="B685" s="93" t="s">
        <v>1554</v>
      </c>
      <c r="C685" s="93" t="s">
        <v>1553</v>
      </c>
      <c r="D685" s="96" t="str">
        <f t="shared" si="96"/>
        <v>SP</v>
      </c>
      <c r="E685" s="94" t="s">
        <v>2453</v>
      </c>
      <c r="G685" s="79">
        <v>12.5</v>
      </c>
      <c r="H685" s="279" t="s">
        <v>4011</v>
      </c>
      <c r="I685" s="64">
        <f t="shared" si="97"/>
        <v>0</v>
      </c>
      <c r="J685" s="76">
        <f t="shared" si="98"/>
        <v>12.5</v>
      </c>
    </row>
    <row r="686" spans="2:10" ht="24" customHeight="1">
      <c r="B686" s="93" t="s">
        <v>1556</v>
      </c>
      <c r="C686" s="93" t="s">
        <v>1555</v>
      </c>
      <c r="D686" s="96" t="str">
        <f t="shared" si="96"/>
        <v>SP</v>
      </c>
      <c r="E686" s="94" t="s">
        <v>2417</v>
      </c>
      <c r="G686" s="79">
        <v>12.5</v>
      </c>
      <c r="H686" s="279" t="s">
        <v>4011</v>
      </c>
      <c r="I686" s="64">
        <f t="shared" si="97"/>
        <v>0</v>
      </c>
      <c r="J686" s="76">
        <f t="shared" si="98"/>
        <v>12.5</v>
      </c>
    </row>
    <row r="687" spans="2:10" ht="24" customHeight="1">
      <c r="B687" s="93" t="s">
        <v>1558</v>
      </c>
      <c r="C687" s="93" t="s">
        <v>1557</v>
      </c>
      <c r="D687" s="96" t="str">
        <f t="shared" si="96"/>
        <v>SP</v>
      </c>
      <c r="E687" s="94" t="s">
        <v>2379</v>
      </c>
      <c r="G687" s="79">
        <v>12.9</v>
      </c>
      <c r="H687" s="279" t="s">
        <v>4011</v>
      </c>
      <c r="I687" s="64">
        <f t="shared" si="97"/>
        <v>0</v>
      </c>
      <c r="J687" s="76">
        <f t="shared" si="98"/>
        <v>12.9</v>
      </c>
    </row>
    <row r="688" spans="2:10" ht="24" customHeight="1">
      <c r="B688" s="93" t="s">
        <v>1560</v>
      </c>
      <c r="C688" s="93" t="s">
        <v>1559</v>
      </c>
      <c r="D688" s="96" t="str">
        <f t="shared" si="96"/>
        <v>SP</v>
      </c>
      <c r="E688" s="94" t="s">
        <v>2523</v>
      </c>
      <c r="G688" s="79">
        <v>13.4</v>
      </c>
      <c r="H688" s="279" t="s">
        <v>4011</v>
      </c>
      <c r="I688" s="64">
        <f t="shared" si="97"/>
        <v>0</v>
      </c>
      <c r="J688" s="76">
        <f t="shared" si="98"/>
        <v>13.4</v>
      </c>
    </row>
    <row r="689" spans="2:10" ht="24" customHeight="1">
      <c r="B689" s="93" t="s">
        <v>1562</v>
      </c>
      <c r="C689" s="93" t="s">
        <v>1561</v>
      </c>
      <c r="D689" s="96" t="str">
        <f t="shared" si="96"/>
        <v>SP</v>
      </c>
      <c r="E689" s="94" t="s">
        <v>2489</v>
      </c>
      <c r="G689" s="79">
        <v>15.4</v>
      </c>
      <c r="H689" s="279" t="s">
        <v>4011</v>
      </c>
      <c r="I689" s="64">
        <f t="shared" si="97"/>
        <v>0</v>
      </c>
      <c r="J689" s="76">
        <f t="shared" si="98"/>
        <v>15.4</v>
      </c>
    </row>
    <row r="690" spans="2:10" ht="24" customHeight="1">
      <c r="B690" s="93" t="s">
        <v>1564</v>
      </c>
      <c r="C690" s="93" t="s">
        <v>1563</v>
      </c>
      <c r="D690" s="96" t="str">
        <f t="shared" si="96"/>
        <v>SP</v>
      </c>
      <c r="E690" s="94" t="s">
        <v>2563</v>
      </c>
      <c r="G690" s="79">
        <v>12.9</v>
      </c>
      <c r="H690" s="279" t="s">
        <v>4011</v>
      </c>
      <c r="I690" s="64">
        <f t="shared" si="97"/>
        <v>0</v>
      </c>
      <c r="J690" s="76">
        <f t="shared" si="98"/>
        <v>12.9</v>
      </c>
    </row>
    <row r="691" spans="2:10" ht="24" customHeight="1">
      <c r="B691" s="93" t="s">
        <v>1566</v>
      </c>
      <c r="C691" s="93" t="s">
        <v>1565</v>
      </c>
      <c r="D691" s="96" t="str">
        <f t="shared" si="96"/>
        <v>SP</v>
      </c>
      <c r="E691" s="94" t="s">
        <v>2454</v>
      </c>
      <c r="G691" s="79">
        <v>13.4</v>
      </c>
      <c r="H691" s="279" t="s">
        <v>4011</v>
      </c>
      <c r="I691" s="64">
        <f t="shared" si="97"/>
        <v>0</v>
      </c>
      <c r="J691" s="76">
        <f t="shared" si="98"/>
        <v>13.4</v>
      </c>
    </row>
    <row r="692" spans="2:10" ht="24" customHeight="1">
      <c r="B692" s="93" t="s">
        <v>1568</v>
      </c>
      <c r="C692" s="93" t="s">
        <v>1567</v>
      </c>
      <c r="D692" s="96" t="str">
        <f t="shared" si="96"/>
        <v>SP</v>
      </c>
      <c r="E692" s="94" t="s">
        <v>2418</v>
      </c>
      <c r="G692" s="79">
        <v>13.4</v>
      </c>
      <c r="H692" s="279" t="s">
        <v>4011</v>
      </c>
      <c r="I692" s="64">
        <f t="shared" si="97"/>
        <v>0</v>
      </c>
      <c r="J692" s="76">
        <f t="shared" si="98"/>
        <v>13.4</v>
      </c>
    </row>
    <row r="693" spans="2:10" ht="24" customHeight="1">
      <c r="B693" s="93" t="s">
        <v>1570</v>
      </c>
      <c r="C693" s="93" t="s">
        <v>1569</v>
      </c>
      <c r="D693" s="96" t="str">
        <f t="shared" si="96"/>
        <v>SP</v>
      </c>
      <c r="E693" s="94" t="s">
        <v>2380</v>
      </c>
      <c r="G693" s="79">
        <v>13.5</v>
      </c>
      <c r="H693" s="279" t="s">
        <v>4011</v>
      </c>
      <c r="I693" s="64">
        <f t="shared" si="97"/>
        <v>0</v>
      </c>
      <c r="J693" s="76">
        <f t="shared" si="98"/>
        <v>13.5</v>
      </c>
    </row>
    <row r="694" spans="2:10" ht="24" customHeight="1">
      <c r="B694" s="93" t="s">
        <v>1572</v>
      </c>
      <c r="C694" s="93" t="s">
        <v>1571</v>
      </c>
      <c r="D694" s="96" t="str">
        <f t="shared" si="96"/>
        <v>SP</v>
      </c>
      <c r="E694" s="94" t="s">
        <v>2524</v>
      </c>
      <c r="G694" s="79">
        <v>14.1</v>
      </c>
      <c r="H694" s="279" t="s">
        <v>4011</v>
      </c>
      <c r="I694" s="64">
        <f t="shared" si="97"/>
        <v>0</v>
      </c>
      <c r="J694" s="76">
        <f t="shared" si="98"/>
        <v>14.1</v>
      </c>
    </row>
    <row r="695" spans="2:10" ht="24" customHeight="1">
      <c r="B695" s="93" t="s">
        <v>1574</v>
      </c>
      <c r="C695" s="93" t="s">
        <v>1573</v>
      </c>
      <c r="D695" s="96" t="str">
        <f t="shared" si="96"/>
        <v>SP</v>
      </c>
      <c r="E695" s="94" t="s">
        <v>2490</v>
      </c>
      <c r="G695" s="79">
        <v>16.399999999999999</v>
      </c>
      <c r="H695" s="279" t="s">
        <v>4011</v>
      </c>
      <c r="I695" s="64">
        <f t="shared" si="97"/>
        <v>0</v>
      </c>
      <c r="J695" s="76">
        <f t="shared" si="98"/>
        <v>16.399999999999999</v>
      </c>
    </row>
    <row r="696" spans="2:10" ht="24" customHeight="1">
      <c r="B696" s="93" t="s">
        <v>1576</v>
      </c>
      <c r="C696" s="93" t="s">
        <v>1575</v>
      </c>
      <c r="D696" s="96" t="str">
        <f t="shared" si="96"/>
        <v>SP</v>
      </c>
      <c r="E696" s="94" t="s">
        <v>2564</v>
      </c>
      <c r="G696" s="79">
        <v>13.5</v>
      </c>
      <c r="H696" s="279" t="s">
        <v>4011</v>
      </c>
      <c r="I696" s="64">
        <f t="shared" si="97"/>
        <v>0</v>
      </c>
      <c r="J696" s="76">
        <f t="shared" si="98"/>
        <v>13.5</v>
      </c>
    </row>
    <row r="697" spans="2:10" ht="24" customHeight="1">
      <c r="B697" s="93" t="s">
        <v>1578</v>
      </c>
      <c r="C697" s="93" t="s">
        <v>1577</v>
      </c>
      <c r="D697" s="96" t="str">
        <f t="shared" si="96"/>
        <v>SP</v>
      </c>
      <c r="E697" s="94" t="s">
        <v>2455</v>
      </c>
      <c r="G697" s="79">
        <v>14.1</v>
      </c>
      <c r="H697" s="279" t="s">
        <v>4011</v>
      </c>
      <c r="I697" s="64">
        <f t="shared" si="97"/>
        <v>0</v>
      </c>
      <c r="J697" s="76">
        <f t="shared" si="98"/>
        <v>14.1</v>
      </c>
    </row>
    <row r="698" spans="2:10" ht="24" customHeight="1">
      <c r="B698" s="93" t="s">
        <v>1580</v>
      </c>
      <c r="C698" s="93" t="s">
        <v>1579</v>
      </c>
      <c r="D698" s="96" t="str">
        <f t="shared" si="96"/>
        <v>SP</v>
      </c>
      <c r="E698" s="94" t="s">
        <v>2419</v>
      </c>
      <c r="G698" s="79">
        <v>14.1</v>
      </c>
      <c r="H698" s="279" t="s">
        <v>4011</v>
      </c>
      <c r="I698" s="64">
        <f t="shared" si="97"/>
        <v>0</v>
      </c>
      <c r="J698" s="76">
        <f t="shared" si="98"/>
        <v>14.1</v>
      </c>
    </row>
    <row r="699" spans="2:10" ht="24" customHeight="1">
      <c r="B699" s="93" t="s">
        <v>1582</v>
      </c>
      <c r="C699" s="93" t="s">
        <v>1581</v>
      </c>
      <c r="D699" s="96" t="str">
        <f t="shared" si="96"/>
        <v>SP</v>
      </c>
      <c r="E699" s="94" t="s">
        <v>2381</v>
      </c>
      <c r="G699" s="79">
        <v>14.4</v>
      </c>
      <c r="H699" s="279" t="s">
        <v>4011</v>
      </c>
      <c r="I699" s="64">
        <f t="shared" si="97"/>
        <v>0</v>
      </c>
      <c r="J699" s="76">
        <f t="shared" si="98"/>
        <v>14.4</v>
      </c>
    </row>
    <row r="700" spans="2:10" ht="24" customHeight="1">
      <c r="B700" s="93" t="s">
        <v>1584</v>
      </c>
      <c r="C700" s="93" t="s">
        <v>1583</v>
      </c>
      <c r="D700" s="96" t="str">
        <f t="shared" si="96"/>
        <v>SP</v>
      </c>
      <c r="E700" s="94" t="s">
        <v>2525</v>
      </c>
      <c r="G700" s="79">
        <v>14.8</v>
      </c>
      <c r="H700" s="279" t="s">
        <v>4011</v>
      </c>
      <c r="I700" s="64">
        <f t="shared" si="97"/>
        <v>0</v>
      </c>
      <c r="J700" s="76">
        <f t="shared" si="98"/>
        <v>14.8</v>
      </c>
    </row>
    <row r="701" spans="2:10" ht="24" customHeight="1">
      <c r="B701" s="93" t="s">
        <v>1586</v>
      </c>
      <c r="C701" s="93" t="s">
        <v>1585</v>
      </c>
      <c r="D701" s="96" t="str">
        <f t="shared" si="96"/>
        <v>SP</v>
      </c>
      <c r="E701" s="94" t="s">
        <v>2491</v>
      </c>
      <c r="G701" s="79">
        <v>17.399999999999999</v>
      </c>
      <c r="H701" s="279" t="s">
        <v>4011</v>
      </c>
      <c r="I701" s="64">
        <f t="shared" si="97"/>
        <v>0</v>
      </c>
      <c r="J701" s="76">
        <f t="shared" si="98"/>
        <v>17.399999999999999</v>
      </c>
    </row>
    <row r="702" spans="2:10" ht="24" customHeight="1">
      <c r="B702" s="93" t="s">
        <v>1588</v>
      </c>
      <c r="C702" s="93" t="s">
        <v>1587</v>
      </c>
      <c r="D702" s="96" t="str">
        <f t="shared" si="96"/>
        <v>SP</v>
      </c>
      <c r="E702" s="94" t="s">
        <v>2565</v>
      </c>
      <c r="G702" s="79">
        <v>14.4</v>
      </c>
      <c r="H702" s="279" t="s">
        <v>4011</v>
      </c>
      <c r="I702" s="64">
        <f t="shared" si="97"/>
        <v>0</v>
      </c>
      <c r="J702" s="76">
        <f t="shared" si="98"/>
        <v>14.4</v>
      </c>
    </row>
    <row r="703" spans="2:10" ht="24" customHeight="1">
      <c r="B703" s="93" t="s">
        <v>1590</v>
      </c>
      <c r="C703" s="93" t="s">
        <v>1589</v>
      </c>
      <c r="D703" s="96" t="str">
        <f t="shared" si="96"/>
        <v>SP</v>
      </c>
      <c r="E703" s="94" t="s">
        <v>2456</v>
      </c>
      <c r="G703" s="79">
        <v>14.8</v>
      </c>
      <c r="H703" s="279" t="s">
        <v>4011</v>
      </c>
      <c r="I703" s="64">
        <f t="shared" si="97"/>
        <v>0</v>
      </c>
      <c r="J703" s="76">
        <f t="shared" si="98"/>
        <v>14.8</v>
      </c>
    </row>
    <row r="704" spans="2:10" ht="24" customHeight="1">
      <c r="B704" s="93" t="s">
        <v>1592</v>
      </c>
      <c r="C704" s="93" t="s">
        <v>1591</v>
      </c>
      <c r="D704" s="96" t="str">
        <f t="shared" si="96"/>
        <v>SP</v>
      </c>
      <c r="E704" s="94" t="s">
        <v>2420</v>
      </c>
      <c r="G704" s="79">
        <v>14.8</v>
      </c>
      <c r="H704" s="279" t="s">
        <v>4011</v>
      </c>
      <c r="I704" s="64">
        <f t="shared" si="97"/>
        <v>0</v>
      </c>
      <c r="J704" s="76">
        <f t="shared" si="98"/>
        <v>14.8</v>
      </c>
    </row>
    <row r="705" spans="2:10" ht="24" customHeight="1">
      <c r="B705" s="93" t="s">
        <v>1594</v>
      </c>
      <c r="C705" s="93" t="s">
        <v>1593</v>
      </c>
      <c r="D705" s="96" t="str">
        <f t="shared" si="96"/>
        <v>SP</v>
      </c>
      <c r="E705" s="94" t="s">
        <v>2382</v>
      </c>
      <c r="G705" s="79">
        <v>3.5</v>
      </c>
      <c r="H705" s="279" t="s">
        <v>4011</v>
      </c>
      <c r="I705" s="64">
        <f t="shared" si="97"/>
        <v>0</v>
      </c>
      <c r="J705" s="76">
        <f t="shared" si="98"/>
        <v>3.5</v>
      </c>
    </row>
    <row r="706" spans="2:10" ht="24" customHeight="1">
      <c r="B706" s="93" t="s">
        <v>1596</v>
      </c>
      <c r="C706" s="93" t="s">
        <v>1595</v>
      </c>
      <c r="D706" s="96" t="str">
        <f t="shared" si="96"/>
        <v>SP</v>
      </c>
      <c r="E706" s="94" t="s">
        <v>2526</v>
      </c>
      <c r="G706" s="79">
        <v>3.6</v>
      </c>
      <c r="H706" s="279" t="s">
        <v>4011</v>
      </c>
      <c r="I706" s="64">
        <f t="shared" si="97"/>
        <v>0</v>
      </c>
      <c r="J706" s="76">
        <f t="shared" si="98"/>
        <v>3.6</v>
      </c>
    </row>
    <row r="707" spans="2:10" ht="24" customHeight="1">
      <c r="B707" s="93" t="s">
        <v>1598</v>
      </c>
      <c r="C707" s="93" t="s">
        <v>1597</v>
      </c>
      <c r="D707" s="96" t="str">
        <f t="shared" si="96"/>
        <v>SP</v>
      </c>
      <c r="E707" s="94" t="s">
        <v>2492</v>
      </c>
      <c r="G707" s="79">
        <v>4.0999999999999996</v>
      </c>
      <c r="H707" s="279" t="s">
        <v>4011</v>
      </c>
      <c r="I707" s="64">
        <f t="shared" si="97"/>
        <v>0</v>
      </c>
      <c r="J707" s="76">
        <f t="shared" si="98"/>
        <v>4.0999999999999996</v>
      </c>
    </row>
    <row r="708" spans="2:10" ht="24" customHeight="1">
      <c r="B708" s="93" t="s">
        <v>1600</v>
      </c>
      <c r="C708" s="93" t="s">
        <v>1599</v>
      </c>
      <c r="D708" s="96" t="str">
        <f t="shared" si="96"/>
        <v>SP</v>
      </c>
      <c r="E708" s="94" t="s">
        <v>2566</v>
      </c>
      <c r="G708" s="79">
        <v>3.5</v>
      </c>
      <c r="H708" s="279" t="s">
        <v>4011</v>
      </c>
      <c r="I708" s="64">
        <f t="shared" si="97"/>
        <v>0</v>
      </c>
      <c r="J708" s="76">
        <f t="shared" si="98"/>
        <v>3.5</v>
      </c>
    </row>
    <row r="709" spans="2:10" ht="24" customHeight="1">
      <c r="B709" s="93" t="s">
        <v>1602</v>
      </c>
      <c r="C709" s="93" t="s">
        <v>1601</v>
      </c>
      <c r="D709" s="96" t="str">
        <f t="shared" si="96"/>
        <v>SP</v>
      </c>
      <c r="E709" s="94" t="s">
        <v>2457</v>
      </c>
      <c r="G709" s="79">
        <v>3.6</v>
      </c>
      <c r="H709" s="279" t="s">
        <v>4011</v>
      </c>
      <c r="I709" s="64">
        <f t="shared" si="97"/>
        <v>0</v>
      </c>
      <c r="J709" s="76">
        <f t="shared" si="98"/>
        <v>3.6</v>
      </c>
    </row>
    <row r="710" spans="2:10" ht="24" customHeight="1">
      <c r="B710" s="93" t="s">
        <v>1604</v>
      </c>
      <c r="C710" s="93" t="s">
        <v>1603</v>
      </c>
      <c r="D710" s="96" t="str">
        <f t="shared" si="96"/>
        <v>SP</v>
      </c>
      <c r="E710" s="94" t="s">
        <v>2421</v>
      </c>
      <c r="G710" s="79">
        <v>3.6</v>
      </c>
      <c r="H710" s="279" t="s">
        <v>4011</v>
      </c>
      <c r="I710" s="64">
        <f t="shared" si="97"/>
        <v>0</v>
      </c>
      <c r="J710" s="76">
        <f t="shared" si="98"/>
        <v>3.6</v>
      </c>
    </row>
    <row r="711" spans="2:10" ht="24" customHeight="1">
      <c r="B711" s="93" t="s">
        <v>1606</v>
      </c>
      <c r="C711" s="93" t="s">
        <v>1605</v>
      </c>
      <c r="D711" s="96" t="str">
        <f t="shared" si="96"/>
        <v>SP</v>
      </c>
      <c r="E711" s="94" t="s">
        <v>2383</v>
      </c>
      <c r="G711" s="79">
        <v>4</v>
      </c>
      <c r="H711" s="279" t="s">
        <v>4011</v>
      </c>
      <c r="I711" s="64">
        <f t="shared" si="97"/>
        <v>0</v>
      </c>
      <c r="J711" s="76">
        <f t="shared" si="98"/>
        <v>4</v>
      </c>
    </row>
    <row r="712" spans="2:10" ht="24" customHeight="1">
      <c r="B712" s="93" t="s">
        <v>1608</v>
      </c>
      <c r="C712" s="93" t="s">
        <v>1607</v>
      </c>
      <c r="D712" s="96" t="str">
        <f t="shared" si="96"/>
        <v>SP</v>
      </c>
      <c r="E712" s="94" t="s">
        <v>2567</v>
      </c>
      <c r="G712" s="79">
        <v>4</v>
      </c>
      <c r="H712" s="279" t="s">
        <v>4011</v>
      </c>
      <c r="I712" s="64">
        <f t="shared" si="97"/>
        <v>0</v>
      </c>
      <c r="J712" s="76">
        <f t="shared" si="98"/>
        <v>4</v>
      </c>
    </row>
    <row r="713" spans="2:10" ht="24" customHeight="1">
      <c r="B713" s="93" t="s">
        <v>1610</v>
      </c>
      <c r="C713" s="93" t="s">
        <v>1609</v>
      </c>
      <c r="D713" s="96" t="str">
        <f t="shared" si="96"/>
        <v>SP</v>
      </c>
      <c r="E713" s="94" t="s">
        <v>2384</v>
      </c>
      <c r="G713" s="79">
        <v>3.5</v>
      </c>
      <c r="H713" s="279" t="s">
        <v>4011</v>
      </c>
      <c r="I713" s="64">
        <f t="shared" si="97"/>
        <v>0</v>
      </c>
      <c r="J713" s="76">
        <f t="shared" si="98"/>
        <v>3.5</v>
      </c>
    </row>
    <row r="714" spans="2:10" ht="24" customHeight="1">
      <c r="B714" s="93" t="s">
        <v>1612</v>
      </c>
      <c r="C714" s="93" t="s">
        <v>1611</v>
      </c>
      <c r="D714" s="96" t="str">
        <f t="shared" si="96"/>
        <v>SP</v>
      </c>
      <c r="E714" s="94" t="s">
        <v>2527</v>
      </c>
      <c r="G714" s="79">
        <v>3.9</v>
      </c>
      <c r="H714" s="279" t="s">
        <v>4011</v>
      </c>
      <c r="I714" s="64">
        <f t="shared" si="97"/>
        <v>0</v>
      </c>
      <c r="J714" s="76">
        <f t="shared" si="98"/>
        <v>3.9</v>
      </c>
    </row>
    <row r="715" spans="2:10" ht="24" customHeight="1">
      <c r="B715" s="93" t="s">
        <v>1614</v>
      </c>
      <c r="C715" s="93" t="s">
        <v>1613</v>
      </c>
      <c r="D715" s="96" t="str">
        <f t="shared" si="96"/>
        <v>SP</v>
      </c>
      <c r="E715" s="94" t="s">
        <v>2568</v>
      </c>
      <c r="G715" s="79">
        <v>3.5</v>
      </c>
      <c r="H715" s="279" t="s">
        <v>4011</v>
      </c>
      <c r="I715" s="64">
        <f t="shared" si="97"/>
        <v>0</v>
      </c>
      <c r="J715" s="76">
        <f t="shared" si="98"/>
        <v>3.5</v>
      </c>
    </row>
    <row r="716" spans="2:10" ht="24" customHeight="1">
      <c r="B716" s="93" t="s">
        <v>1616</v>
      </c>
      <c r="C716" s="93" t="s">
        <v>1615</v>
      </c>
      <c r="D716" s="96" t="str">
        <f t="shared" si="96"/>
        <v>SP</v>
      </c>
      <c r="E716" s="94" t="s">
        <v>2422</v>
      </c>
      <c r="G716" s="79">
        <v>3.9</v>
      </c>
      <c r="H716" s="279" t="s">
        <v>4011</v>
      </c>
      <c r="I716" s="64">
        <f t="shared" si="97"/>
        <v>0</v>
      </c>
      <c r="J716" s="76">
        <f t="shared" si="98"/>
        <v>3.9</v>
      </c>
    </row>
    <row r="717" spans="2:10" ht="24" customHeight="1">
      <c r="B717" s="93" t="s">
        <v>1618</v>
      </c>
      <c r="C717" s="93" t="s">
        <v>1617</v>
      </c>
      <c r="D717" s="96" t="str">
        <f t="shared" si="96"/>
        <v>SP</v>
      </c>
      <c r="E717" s="94" t="s">
        <v>2385</v>
      </c>
      <c r="G717" s="79">
        <v>4</v>
      </c>
      <c r="H717" s="279" t="s">
        <v>4011</v>
      </c>
      <c r="I717" s="64">
        <f t="shared" si="97"/>
        <v>0</v>
      </c>
      <c r="J717" s="76">
        <f t="shared" si="98"/>
        <v>4</v>
      </c>
    </row>
    <row r="718" spans="2:10" ht="24" customHeight="1">
      <c r="B718" s="93" t="s">
        <v>1620</v>
      </c>
      <c r="C718" s="93" t="s">
        <v>1619</v>
      </c>
      <c r="D718" s="96" t="str">
        <f t="shared" si="96"/>
        <v>SP</v>
      </c>
      <c r="E718" s="94" t="s">
        <v>2528</v>
      </c>
      <c r="G718" s="79">
        <v>4.2</v>
      </c>
      <c r="H718" s="279" t="s">
        <v>4011</v>
      </c>
      <c r="I718" s="64">
        <f t="shared" si="97"/>
        <v>0</v>
      </c>
      <c r="J718" s="76">
        <f t="shared" si="98"/>
        <v>4.2</v>
      </c>
    </row>
    <row r="719" spans="2:10" ht="24" customHeight="1">
      <c r="B719" s="93" t="s">
        <v>1622</v>
      </c>
      <c r="C719" s="93" t="s">
        <v>1621</v>
      </c>
      <c r="D719" s="96" t="str">
        <f t="shared" si="96"/>
        <v>SP</v>
      </c>
      <c r="E719" s="94" t="s">
        <v>2493</v>
      </c>
      <c r="G719" s="79">
        <v>4.8</v>
      </c>
      <c r="H719" s="279" t="s">
        <v>4011</v>
      </c>
      <c r="I719" s="64">
        <f t="shared" si="97"/>
        <v>0</v>
      </c>
      <c r="J719" s="76">
        <f t="shared" si="98"/>
        <v>4.8</v>
      </c>
    </row>
    <row r="720" spans="2:10" ht="24" customHeight="1">
      <c r="B720" s="93" t="s">
        <v>1624</v>
      </c>
      <c r="C720" s="93" t="s">
        <v>1623</v>
      </c>
      <c r="D720" s="96" t="str">
        <f t="shared" si="96"/>
        <v>SP</v>
      </c>
      <c r="E720" s="94" t="s">
        <v>2569</v>
      </c>
      <c r="G720" s="79">
        <v>4</v>
      </c>
      <c r="H720" s="279" t="s">
        <v>4011</v>
      </c>
      <c r="I720" s="64">
        <f t="shared" si="97"/>
        <v>0</v>
      </c>
      <c r="J720" s="76">
        <f t="shared" si="98"/>
        <v>4</v>
      </c>
    </row>
    <row r="721" spans="2:11" ht="24" customHeight="1">
      <c r="B721" s="93" t="s">
        <v>1626</v>
      </c>
      <c r="C721" s="93" t="s">
        <v>1625</v>
      </c>
      <c r="D721" s="96" t="str">
        <f t="shared" si="96"/>
        <v>SP</v>
      </c>
      <c r="E721" s="94" t="s">
        <v>2458</v>
      </c>
      <c r="G721" s="79">
        <v>4.2</v>
      </c>
      <c r="H721" s="279" t="s">
        <v>4011</v>
      </c>
      <c r="I721" s="64">
        <f t="shared" si="97"/>
        <v>0</v>
      </c>
      <c r="J721" s="76">
        <f t="shared" si="98"/>
        <v>4.2</v>
      </c>
    </row>
    <row r="722" spans="2:11" ht="24" customHeight="1">
      <c r="B722" s="93" t="s">
        <v>1628</v>
      </c>
      <c r="C722" s="93" t="s">
        <v>1627</v>
      </c>
      <c r="D722" s="96" t="str">
        <f t="shared" si="96"/>
        <v>SP</v>
      </c>
      <c r="E722" s="94" t="s">
        <v>2423</v>
      </c>
      <c r="G722" s="79">
        <v>4.2</v>
      </c>
      <c r="H722" s="279" t="s">
        <v>4011</v>
      </c>
      <c r="I722" s="64">
        <f t="shared" si="97"/>
        <v>0</v>
      </c>
      <c r="J722" s="76">
        <f t="shared" si="98"/>
        <v>4.2</v>
      </c>
    </row>
    <row r="723" spans="2:11" ht="24" customHeight="1">
      <c r="B723" s="93" t="s">
        <v>1630</v>
      </c>
      <c r="C723" s="93" t="s">
        <v>1629</v>
      </c>
      <c r="D723" s="96" t="str">
        <f t="shared" si="96"/>
        <v>SP</v>
      </c>
      <c r="E723" s="94" t="s">
        <v>2386</v>
      </c>
      <c r="G723" s="79">
        <v>4.5</v>
      </c>
      <c r="H723" s="279" t="s">
        <v>4011</v>
      </c>
      <c r="I723" s="64">
        <f t="shared" si="97"/>
        <v>0</v>
      </c>
      <c r="J723" s="76">
        <f t="shared" si="98"/>
        <v>4.5</v>
      </c>
    </row>
    <row r="724" spans="2:11" ht="24" customHeight="1">
      <c r="B724" s="93" t="s">
        <v>1632</v>
      </c>
      <c r="C724" s="93" t="s">
        <v>1631</v>
      </c>
      <c r="D724" s="96" t="str">
        <f t="shared" si="96"/>
        <v>SP</v>
      </c>
      <c r="E724" s="94" t="s">
        <v>2529</v>
      </c>
      <c r="G724" s="79">
        <v>4.7</v>
      </c>
      <c r="H724" s="279" t="s">
        <v>4011</v>
      </c>
      <c r="I724" s="64">
        <f t="shared" si="97"/>
        <v>0</v>
      </c>
      <c r="J724" s="76">
        <f t="shared" si="98"/>
        <v>4.7</v>
      </c>
    </row>
    <row r="725" spans="2:11" ht="24" customHeight="1">
      <c r="B725" s="93" t="s">
        <v>1634</v>
      </c>
      <c r="C725" s="93" t="s">
        <v>1633</v>
      </c>
      <c r="D725" s="96" t="str">
        <f t="shared" si="96"/>
        <v>SP</v>
      </c>
      <c r="E725" s="94" t="s">
        <v>2494</v>
      </c>
      <c r="G725" s="79">
        <v>5.3</v>
      </c>
      <c r="H725" s="279" t="s">
        <v>4011</v>
      </c>
      <c r="I725" s="64">
        <f t="shared" si="97"/>
        <v>0</v>
      </c>
      <c r="J725" s="76">
        <f t="shared" si="98"/>
        <v>5.3</v>
      </c>
    </row>
    <row r="726" spans="2:11" ht="24" customHeight="1">
      <c r="B726" s="93" t="s">
        <v>1636</v>
      </c>
      <c r="C726" s="93" t="s">
        <v>1635</v>
      </c>
      <c r="D726" s="96" t="str">
        <f t="shared" si="96"/>
        <v>SP</v>
      </c>
      <c r="E726" s="94" t="s">
        <v>2570</v>
      </c>
      <c r="G726" s="79">
        <v>4.5</v>
      </c>
      <c r="H726" s="279" t="s">
        <v>4011</v>
      </c>
      <c r="I726" s="64">
        <f t="shared" si="97"/>
        <v>0</v>
      </c>
      <c r="J726" s="76">
        <f t="shared" si="98"/>
        <v>4.5</v>
      </c>
    </row>
    <row r="727" spans="2:11" ht="24" customHeight="1">
      <c r="B727" s="93" t="s">
        <v>1638</v>
      </c>
      <c r="C727" s="93" t="s">
        <v>1637</v>
      </c>
      <c r="D727" s="96" t="str">
        <f t="shared" si="96"/>
        <v>SP</v>
      </c>
      <c r="E727" s="94" t="s">
        <v>2424</v>
      </c>
      <c r="G727" s="79">
        <v>4.7</v>
      </c>
      <c r="H727" s="279" t="s">
        <v>4011</v>
      </c>
      <c r="I727" s="64">
        <f t="shared" si="97"/>
        <v>0</v>
      </c>
      <c r="J727" s="76">
        <f t="shared" si="98"/>
        <v>4.7</v>
      </c>
    </row>
    <row r="728" spans="2:11" ht="24" customHeight="1">
      <c r="B728" s="93" t="s">
        <v>1640</v>
      </c>
      <c r="C728" s="93" t="s">
        <v>1639</v>
      </c>
      <c r="D728" s="96" t="str">
        <f t="shared" si="96"/>
        <v>SP</v>
      </c>
      <c r="E728" s="94" t="s">
        <v>2387</v>
      </c>
      <c r="G728" s="79">
        <v>4</v>
      </c>
      <c r="H728" s="279" t="s">
        <v>4011</v>
      </c>
      <c r="I728" s="64">
        <f t="shared" si="97"/>
        <v>0</v>
      </c>
      <c r="J728" s="76">
        <f t="shared" si="98"/>
        <v>4</v>
      </c>
    </row>
    <row r="729" spans="2:11" ht="24" customHeight="1">
      <c r="B729" s="93" t="s">
        <v>1642</v>
      </c>
      <c r="C729" s="93" t="s">
        <v>1641</v>
      </c>
      <c r="D729" s="96" t="str">
        <f t="shared" si="96"/>
        <v>SP</v>
      </c>
      <c r="E729" s="94" t="s">
        <v>2530</v>
      </c>
      <c r="G729" s="79">
        <v>4.3</v>
      </c>
      <c r="H729" s="279" t="s">
        <v>4011</v>
      </c>
      <c r="I729" s="64">
        <f t="shared" si="97"/>
        <v>0</v>
      </c>
      <c r="J729" s="76">
        <f t="shared" si="98"/>
        <v>4.3</v>
      </c>
    </row>
    <row r="730" spans="2:11" ht="24" customHeight="1">
      <c r="B730" s="93" t="s">
        <v>1644</v>
      </c>
      <c r="C730" s="93" t="s">
        <v>1643</v>
      </c>
      <c r="D730" s="96" t="str">
        <f t="shared" si="96"/>
        <v>SP</v>
      </c>
      <c r="E730" s="94" t="s">
        <v>2571</v>
      </c>
      <c r="G730" s="79">
        <v>4</v>
      </c>
      <c r="H730" s="279" t="s">
        <v>4011</v>
      </c>
      <c r="I730" s="64">
        <f t="shared" si="97"/>
        <v>0</v>
      </c>
      <c r="J730" s="76">
        <f t="shared" si="98"/>
        <v>4</v>
      </c>
    </row>
    <row r="731" spans="2:11" ht="24" customHeight="1">
      <c r="B731" s="93" t="s">
        <v>1646</v>
      </c>
      <c r="C731" s="93" t="s">
        <v>1645</v>
      </c>
      <c r="D731" s="96" t="str">
        <f t="shared" si="96"/>
        <v>SP</v>
      </c>
      <c r="E731" s="94" t="s">
        <v>2459</v>
      </c>
      <c r="G731" s="79">
        <v>4.3</v>
      </c>
      <c r="H731" s="279" t="s">
        <v>4011</v>
      </c>
      <c r="I731" s="64">
        <f t="shared" si="97"/>
        <v>0</v>
      </c>
      <c r="J731" s="76">
        <f t="shared" si="98"/>
        <v>4.3</v>
      </c>
    </row>
    <row r="732" spans="2:11" ht="24" customHeight="1">
      <c r="B732" s="93" t="s">
        <v>1648</v>
      </c>
      <c r="C732" s="93" t="s">
        <v>1647</v>
      </c>
      <c r="D732" s="96" t="str">
        <f t="shared" si="96"/>
        <v>SP</v>
      </c>
      <c r="E732" s="94" t="s">
        <v>2425</v>
      </c>
      <c r="G732" s="79">
        <v>4.3</v>
      </c>
      <c r="H732" s="279" t="s">
        <v>4011</v>
      </c>
      <c r="I732" s="64">
        <f t="shared" si="97"/>
        <v>0</v>
      </c>
      <c r="J732" s="76">
        <f t="shared" si="98"/>
        <v>4.3</v>
      </c>
      <c r="K732" s="276"/>
    </row>
    <row r="733" spans="2:11" ht="24" customHeight="1">
      <c r="B733" s="93" t="s">
        <v>1650</v>
      </c>
      <c r="C733" s="93" t="s">
        <v>1649</v>
      </c>
      <c r="D733" s="96" t="str">
        <f t="shared" si="96"/>
        <v>SP</v>
      </c>
      <c r="E733" s="94" t="s">
        <v>2388</v>
      </c>
      <c r="G733" s="79">
        <v>4.8</v>
      </c>
      <c r="H733" s="279" t="s">
        <v>4011</v>
      </c>
      <c r="I733" s="64">
        <f t="shared" si="97"/>
        <v>0</v>
      </c>
      <c r="J733" s="76">
        <f t="shared" si="98"/>
        <v>4.8</v>
      </c>
    </row>
    <row r="734" spans="2:11" ht="24" customHeight="1">
      <c r="B734" s="93" t="s">
        <v>1652</v>
      </c>
      <c r="C734" s="93" t="s">
        <v>1651</v>
      </c>
      <c r="D734" s="96" t="str">
        <f t="shared" si="96"/>
        <v>SP</v>
      </c>
      <c r="E734" s="94" t="s">
        <v>2531</v>
      </c>
      <c r="G734" s="79">
        <v>4.8</v>
      </c>
      <c r="H734" s="279" t="s">
        <v>4011</v>
      </c>
      <c r="I734" s="64">
        <f t="shared" si="97"/>
        <v>0</v>
      </c>
      <c r="J734" s="76">
        <f t="shared" si="98"/>
        <v>4.8</v>
      </c>
    </row>
    <row r="735" spans="2:11" ht="24" customHeight="1">
      <c r="B735" s="93" t="s">
        <v>1654</v>
      </c>
      <c r="C735" s="93" t="s">
        <v>1653</v>
      </c>
      <c r="D735" s="96" t="str">
        <f t="shared" si="96"/>
        <v>SP</v>
      </c>
      <c r="E735" s="94" t="s">
        <v>2495</v>
      </c>
      <c r="G735" s="79">
        <v>5.6</v>
      </c>
      <c r="H735" s="279" t="s">
        <v>4011</v>
      </c>
      <c r="I735" s="64">
        <f t="shared" si="97"/>
        <v>0</v>
      </c>
      <c r="J735" s="76">
        <f t="shared" si="98"/>
        <v>5.6</v>
      </c>
    </row>
    <row r="736" spans="2:11" ht="24" customHeight="1">
      <c r="B736" s="93" t="s">
        <v>1656</v>
      </c>
      <c r="C736" s="93" t="s">
        <v>1655</v>
      </c>
      <c r="D736" s="96" t="str">
        <f t="shared" si="96"/>
        <v>SP</v>
      </c>
      <c r="E736" s="94" t="s">
        <v>2572</v>
      </c>
      <c r="G736" s="79">
        <v>4.8</v>
      </c>
      <c r="H736" s="279" t="s">
        <v>4011</v>
      </c>
      <c r="I736" s="64">
        <f t="shared" si="97"/>
        <v>0</v>
      </c>
      <c r="J736" s="76">
        <f t="shared" si="98"/>
        <v>4.8</v>
      </c>
    </row>
    <row r="737" spans="2:10" ht="24" customHeight="1">
      <c r="B737" s="93" t="s">
        <v>1658</v>
      </c>
      <c r="C737" s="93" t="s">
        <v>1657</v>
      </c>
      <c r="D737" s="96" t="str">
        <f t="shared" si="96"/>
        <v>SP</v>
      </c>
      <c r="E737" s="94" t="s">
        <v>2460</v>
      </c>
      <c r="G737" s="79">
        <v>4.8</v>
      </c>
      <c r="H737" s="279" t="s">
        <v>4011</v>
      </c>
      <c r="I737" s="64">
        <f t="shared" si="97"/>
        <v>0</v>
      </c>
      <c r="J737" s="76">
        <f t="shared" si="98"/>
        <v>4.8</v>
      </c>
    </row>
    <row r="738" spans="2:10" ht="24" customHeight="1">
      <c r="B738" s="93" t="s">
        <v>1660</v>
      </c>
      <c r="C738" s="93" t="s">
        <v>1659</v>
      </c>
      <c r="D738" s="96" t="str">
        <f t="shared" si="96"/>
        <v>SP</v>
      </c>
      <c r="E738" s="94" t="s">
        <v>2426</v>
      </c>
      <c r="G738" s="79">
        <v>4.8</v>
      </c>
      <c r="H738" s="279" t="s">
        <v>4011</v>
      </c>
      <c r="I738" s="64">
        <f t="shared" si="97"/>
        <v>0</v>
      </c>
      <c r="J738" s="76">
        <f t="shared" si="98"/>
        <v>4.8</v>
      </c>
    </row>
    <row r="739" spans="2:10" ht="24" customHeight="1">
      <c r="B739" s="93" t="s">
        <v>1662</v>
      </c>
      <c r="C739" s="93" t="s">
        <v>1661</v>
      </c>
      <c r="D739" s="96" t="str">
        <f t="shared" si="96"/>
        <v>SP</v>
      </c>
      <c r="E739" s="94" t="s">
        <v>2389</v>
      </c>
      <c r="G739" s="79">
        <v>4.4000000000000004</v>
      </c>
      <c r="H739" s="279" t="s">
        <v>4011</v>
      </c>
      <c r="I739" s="64">
        <f t="shared" si="97"/>
        <v>0</v>
      </c>
      <c r="J739" s="76">
        <f t="shared" si="98"/>
        <v>4.4000000000000004</v>
      </c>
    </row>
    <row r="740" spans="2:10" ht="24" customHeight="1">
      <c r="B740" s="93" t="s">
        <v>1664</v>
      </c>
      <c r="C740" s="93" t="s">
        <v>1663</v>
      </c>
      <c r="D740" s="96" t="str">
        <f t="shared" si="96"/>
        <v>SP</v>
      </c>
      <c r="E740" s="94" t="s">
        <v>2532</v>
      </c>
      <c r="G740" s="79">
        <v>4.7</v>
      </c>
      <c r="H740" s="279" t="s">
        <v>4011</v>
      </c>
      <c r="I740" s="64">
        <f t="shared" si="97"/>
        <v>0</v>
      </c>
      <c r="J740" s="76">
        <f t="shared" si="98"/>
        <v>4.7</v>
      </c>
    </row>
    <row r="741" spans="2:10" ht="24" customHeight="1">
      <c r="B741" s="93" t="s">
        <v>1666</v>
      </c>
      <c r="C741" s="93" t="s">
        <v>1665</v>
      </c>
      <c r="D741" s="96" t="str">
        <f t="shared" si="96"/>
        <v>SP</v>
      </c>
      <c r="E741" s="94" t="s">
        <v>2496</v>
      </c>
      <c r="G741" s="79">
        <v>5.5</v>
      </c>
      <c r="H741" s="279" t="s">
        <v>4011</v>
      </c>
      <c r="I741" s="64">
        <f t="shared" si="97"/>
        <v>0</v>
      </c>
      <c r="J741" s="76">
        <f t="shared" si="98"/>
        <v>5.5</v>
      </c>
    </row>
    <row r="742" spans="2:10" ht="24" customHeight="1">
      <c r="B742" s="93" t="s">
        <v>1668</v>
      </c>
      <c r="C742" s="93" t="s">
        <v>1667</v>
      </c>
      <c r="D742" s="96" t="str">
        <f t="shared" si="96"/>
        <v>SP</v>
      </c>
      <c r="E742" s="94" t="s">
        <v>2573</v>
      </c>
      <c r="G742" s="79">
        <v>4.4000000000000004</v>
      </c>
      <c r="H742" s="279" t="s">
        <v>4011</v>
      </c>
      <c r="I742" s="64">
        <f t="shared" si="97"/>
        <v>0</v>
      </c>
      <c r="J742" s="76">
        <f t="shared" si="98"/>
        <v>4.4000000000000004</v>
      </c>
    </row>
    <row r="743" spans="2:10" ht="24" customHeight="1">
      <c r="B743" s="93" t="s">
        <v>1670</v>
      </c>
      <c r="C743" s="93" t="s">
        <v>1669</v>
      </c>
      <c r="D743" s="96" t="str">
        <f t="shared" si="96"/>
        <v>SP</v>
      </c>
      <c r="E743" s="94" t="s">
        <v>2427</v>
      </c>
      <c r="G743" s="79">
        <v>4.7</v>
      </c>
      <c r="H743" s="279" t="s">
        <v>4011</v>
      </c>
      <c r="I743" s="64">
        <f t="shared" si="97"/>
        <v>0</v>
      </c>
      <c r="J743" s="76">
        <f t="shared" si="98"/>
        <v>4.7</v>
      </c>
    </row>
    <row r="744" spans="2:10" ht="24" customHeight="1">
      <c r="B744" s="93" t="s">
        <v>1672</v>
      </c>
      <c r="C744" s="93" t="s">
        <v>1671</v>
      </c>
      <c r="D744" s="96" t="str">
        <f t="shared" si="96"/>
        <v>SP</v>
      </c>
      <c r="E744" s="94" t="s">
        <v>2390</v>
      </c>
      <c r="G744" s="79">
        <v>5.4</v>
      </c>
      <c r="H744" s="279" t="s">
        <v>4011</v>
      </c>
      <c r="I744" s="64">
        <f t="shared" si="97"/>
        <v>0</v>
      </c>
      <c r="J744" s="76">
        <f t="shared" si="98"/>
        <v>5.4</v>
      </c>
    </row>
    <row r="745" spans="2:10" ht="24" customHeight="1">
      <c r="B745" s="93" t="s">
        <v>1674</v>
      </c>
      <c r="C745" s="93" t="s">
        <v>1673</v>
      </c>
      <c r="D745" s="96" t="str">
        <f t="shared" si="96"/>
        <v>SP</v>
      </c>
      <c r="E745" s="94" t="s">
        <v>2533</v>
      </c>
      <c r="G745" s="79">
        <v>5.8</v>
      </c>
      <c r="H745" s="279" t="s">
        <v>4011</v>
      </c>
      <c r="I745" s="64">
        <f t="shared" si="97"/>
        <v>0</v>
      </c>
      <c r="J745" s="76">
        <f t="shared" si="98"/>
        <v>5.8</v>
      </c>
    </row>
    <row r="746" spans="2:10" ht="24" customHeight="1">
      <c r="B746" s="93" t="s">
        <v>1676</v>
      </c>
      <c r="C746" s="93" t="s">
        <v>1675</v>
      </c>
      <c r="D746" s="96" t="str">
        <f t="shared" si="96"/>
        <v>SP</v>
      </c>
      <c r="E746" s="94" t="s">
        <v>2497</v>
      </c>
      <c r="G746" s="79">
        <v>6.6</v>
      </c>
      <c r="H746" s="279" t="s">
        <v>4011</v>
      </c>
      <c r="I746" s="64">
        <f t="shared" si="97"/>
        <v>0</v>
      </c>
      <c r="J746" s="76">
        <f t="shared" si="98"/>
        <v>6.6</v>
      </c>
    </row>
    <row r="747" spans="2:10" ht="24" customHeight="1">
      <c r="B747" s="93" t="s">
        <v>1678</v>
      </c>
      <c r="C747" s="93" t="s">
        <v>1677</v>
      </c>
      <c r="D747" s="96" t="str">
        <f t="shared" ref="D747:D778" si="99">$D$553</f>
        <v>SP</v>
      </c>
      <c r="E747" s="94" t="s">
        <v>2574</v>
      </c>
      <c r="G747" s="79">
        <v>5.4</v>
      </c>
      <c r="H747" s="279" t="s">
        <v>4011</v>
      </c>
      <c r="I747" s="64">
        <f t="shared" ref="I747:I778" si="100">$I$553</f>
        <v>0</v>
      </c>
      <c r="J747" s="76">
        <f t="shared" ref="J747:J778" si="101">G747-G747*I747</f>
        <v>5.4</v>
      </c>
    </row>
    <row r="748" spans="2:10" ht="24" customHeight="1">
      <c r="B748" s="93" t="s">
        <v>1680</v>
      </c>
      <c r="C748" s="93" t="s">
        <v>1679</v>
      </c>
      <c r="D748" s="96" t="str">
        <f t="shared" si="99"/>
        <v>SP</v>
      </c>
      <c r="E748" s="94" t="s">
        <v>2461</v>
      </c>
      <c r="G748" s="79">
        <v>5.8</v>
      </c>
      <c r="H748" s="279" t="s">
        <v>4011</v>
      </c>
      <c r="I748" s="64">
        <f t="shared" si="100"/>
        <v>0</v>
      </c>
      <c r="J748" s="76">
        <f t="shared" si="101"/>
        <v>5.8</v>
      </c>
    </row>
    <row r="749" spans="2:10" ht="24" customHeight="1">
      <c r="B749" s="93" t="s">
        <v>1682</v>
      </c>
      <c r="C749" s="93" t="s">
        <v>1681</v>
      </c>
      <c r="D749" s="96" t="str">
        <f t="shared" si="99"/>
        <v>SP</v>
      </c>
      <c r="E749" s="94" t="s">
        <v>2428</v>
      </c>
      <c r="G749" s="79">
        <v>5.8</v>
      </c>
      <c r="H749" s="279" t="s">
        <v>4011</v>
      </c>
      <c r="I749" s="64">
        <f t="shared" si="100"/>
        <v>0</v>
      </c>
      <c r="J749" s="76">
        <f t="shared" si="101"/>
        <v>5.8</v>
      </c>
    </row>
    <row r="750" spans="2:10" ht="24" customHeight="1">
      <c r="B750" s="93" t="s">
        <v>1684</v>
      </c>
      <c r="C750" s="93" t="s">
        <v>1683</v>
      </c>
      <c r="D750" s="96" t="str">
        <f t="shared" si="99"/>
        <v>SP</v>
      </c>
      <c r="E750" s="94" t="s">
        <v>2391</v>
      </c>
      <c r="G750" s="79">
        <v>6.4</v>
      </c>
      <c r="H750" s="279" t="s">
        <v>4011</v>
      </c>
      <c r="I750" s="64">
        <f t="shared" si="100"/>
        <v>0</v>
      </c>
      <c r="J750" s="76">
        <f t="shared" si="101"/>
        <v>6.4</v>
      </c>
    </row>
    <row r="751" spans="2:10" ht="24" customHeight="1">
      <c r="B751" s="93" t="s">
        <v>1686</v>
      </c>
      <c r="C751" s="93" t="s">
        <v>1685</v>
      </c>
      <c r="D751" s="96" t="str">
        <f t="shared" si="99"/>
        <v>SP</v>
      </c>
      <c r="E751" s="94" t="s">
        <v>2534</v>
      </c>
      <c r="G751" s="79">
        <v>6.6</v>
      </c>
      <c r="H751" s="279" t="s">
        <v>4011</v>
      </c>
      <c r="I751" s="64">
        <f t="shared" si="100"/>
        <v>0</v>
      </c>
      <c r="J751" s="76">
        <f t="shared" si="101"/>
        <v>6.6</v>
      </c>
    </row>
    <row r="752" spans="2:10" ht="24" customHeight="1">
      <c r="B752" s="93" t="s">
        <v>1688</v>
      </c>
      <c r="C752" s="93" t="s">
        <v>1687</v>
      </c>
      <c r="D752" s="96" t="str">
        <f t="shared" si="99"/>
        <v>SP</v>
      </c>
      <c r="E752" s="94" t="s">
        <v>2498</v>
      </c>
      <c r="G752" s="79">
        <v>7.6</v>
      </c>
      <c r="H752" s="279" t="s">
        <v>4011</v>
      </c>
      <c r="I752" s="64">
        <f t="shared" si="100"/>
        <v>0</v>
      </c>
      <c r="J752" s="76">
        <f t="shared" si="101"/>
        <v>7.6</v>
      </c>
    </row>
    <row r="753" spans="2:10" ht="24" customHeight="1">
      <c r="B753" s="93" t="s">
        <v>1690</v>
      </c>
      <c r="C753" s="93" t="s">
        <v>1689</v>
      </c>
      <c r="D753" s="96" t="str">
        <f t="shared" si="99"/>
        <v>SP</v>
      </c>
      <c r="E753" s="94" t="s">
        <v>2575</v>
      </c>
      <c r="G753" s="79">
        <v>6.4</v>
      </c>
      <c r="H753" s="279" t="s">
        <v>4011</v>
      </c>
      <c r="I753" s="64">
        <f t="shared" si="100"/>
        <v>0</v>
      </c>
      <c r="J753" s="76">
        <f t="shared" si="101"/>
        <v>6.4</v>
      </c>
    </row>
    <row r="754" spans="2:10" ht="24" customHeight="1">
      <c r="B754" s="93" t="s">
        <v>1692</v>
      </c>
      <c r="C754" s="93" t="s">
        <v>1691</v>
      </c>
      <c r="D754" s="96" t="str">
        <f t="shared" si="99"/>
        <v>SP</v>
      </c>
      <c r="E754" s="94" t="s">
        <v>2462</v>
      </c>
      <c r="G754" s="79">
        <v>6.6</v>
      </c>
      <c r="H754" s="279" t="s">
        <v>4011</v>
      </c>
      <c r="I754" s="64">
        <f t="shared" si="100"/>
        <v>0</v>
      </c>
      <c r="J754" s="76">
        <f t="shared" si="101"/>
        <v>6.6</v>
      </c>
    </row>
    <row r="755" spans="2:10" ht="24" customHeight="1">
      <c r="B755" s="93" t="s">
        <v>1694</v>
      </c>
      <c r="C755" s="93" t="s">
        <v>1693</v>
      </c>
      <c r="D755" s="96" t="str">
        <f t="shared" si="99"/>
        <v>SP</v>
      </c>
      <c r="E755" s="94" t="s">
        <v>2429</v>
      </c>
      <c r="G755" s="79">
        <v>6.6</v>
      </c>
      <c r="H755" s="279" t="s">
        <v>4011</v>
      </c>
      <c r="I755" s="64">
        <f t="shared" si="100"/>
        <v>0</v>
      </c>
      <c r="J755" s="76">
        <f t="shared" si="101"/>
        <v>6.6</v>
      </c>
    </row>
    <row r="756" spans="2:10" ht="24" customHeight="1">
      <c r="B756" s="93" t="s">
        <v>1696</v>
      </c>
      <c r="C756" s="93" t="s">
        <v>1695</v>
      </c>
      <c r="D756" s="96" t="str">
        <f t="shared" si="99"/>
        <v>SP</v>
      </c>
      <c r="E756" s="94" t="s">
        <v>2392</v>
      </c>
      <c r="G756" s="79">
        <v>6.9</v>
      </c>
      <c r="H756" s="279" t="s">
        <v>4011</v>
      </c>
      <c r="I756" s="64">
        <f t="shared" si="100"/>
        <v>0</v>
      </c>
      <c r="J756" s="76">
        <f t="shared" si="101"/>
        <v>6.9</v>
      </c>
    </row>
    <row r="757" spans="2:10" ht="24" customHeight="1">
      <c r="B757" s="93" t="s">
        <v>1698</v>
      </c>
      <c r="C757" s="93" t="s">
        <v>1697</v>
      </c>
      <c r="D757" s="96" t="str">
        <f t="shared" si="99"/>
        <v>SP</v>
      </c>
      <c r="E757" s="94" t="s">
        <v>2535</v>
      </c>
      <c r="G757" s="79">
        <v>7.1</v>
      </c>
      <c r="H757" s="279" t="s">
        <v>4011</v>
      </c>
      <c r="I757" s="64">
        <f t="shared" si="100"/>
        <v>0</v>
      </c>
      <c r="J757" s="76">
        <f t="shared" si="101"/>
        <v>7.1</v>
      </c>
    </row>
    <row r="758" spans="2:10" ht="24" customHeight="1">
      <c r="B758" s="93" t="s">
        <v>1700</v>
      </c>
      <c r="C758" s="93" t="s">
        <v>1699</v>
      </c>
      <c r="D758" s="96" t="str">
        <f t="shared" si="99"/>
        <v>SP</v>
      </c>
      <c r="E758" s="94" t="s">
        <v>2499</v>
      </c>
      <c r="G758" s="79">
        <v>8.1</v>
      </c>
      <c r="H758" s="279" t="s">
        <v>4011</v>
      </c>
      <c r="I758" s="64">
        <f t="shared" si="100"/>
        <v>0</v>
      </c>
      <c r="J758" s="76">
        <f t="shared" si="101"/>
        <v>8.1</v>
      </c>
    </row>
    <row r="759" spans="2:10" ht="24" customHeight="1">
      <c r="B759" s="93" t="s">
        <v>1702</v>
      </c>
      <c r="C759" s="93" t="s">
        <v>1701</v>
      </c>
      <c r="D759" s="96" t="str">
        <f t="shared" si="99"/>
        <v>SP</v>
      </c>
      <c r="E759" s="94" t="s">
        <v>2576</v>
      </c>
      <c r="G759" s="79">
        <v>6.9</v>
      </c>
      <c r="H759" s="279" t="s">
        <v>4011</v>
      </c>
      <c r="I759" s="64">
        <f t="shared" si="100"/>
        <v>0</v>
      </c>
      <c r="J759" s="76">
        <f t="shared" si="101"/>
        <v>6.9</v>
      </c>
    </row>
    <row r="760" spans="2:10" ht="24" customHeight="1">
      <c r="B760" s="93" t="s">
        <v>1704</v>
      </c>
      <c r="C760" s="93" t="s">
        <v>1703</v>
      </c>
      <c r="D760" s="96" t="str">
        <f t="shared" si="99"/>
        <v>SP</v>
      </c>
      <c r="E760" s="94" t="s">
        <v>2463</v>
      </c>
      <c r="G760" s="79">
        <v>7.1</v>
      </c>
      <c r="H760" s="279" t="s">
        <v>4011</v>
      </c>
      <c r="I760" s="64">
        <f t="shared" si="100"/>
        <v>0</v>
      </c>
      <c r="J760" s="76">
        <f t="shared" si="101"/>
        <v>7.1</v>
      </c>
    </row>
    <row r="761" spans="2:10" ht="24" customHeight="1">
      <c r="B761" s="93" t="s">
        <v>1706</v>
      </c>
      <c r="C761" s="93" t="s">
        <v>1705</v>
      </c>
      <c r="D761" s="96" t="str">
        <f t="shared" si="99"/>
        <v>SP</v>
      </c>
      <c r="E761" s="94" t="s">
        <v>2430</v>
      </c>
      <c r="G761" s="79">
        <v>7.1</v>
      </c>
      <c r="H761" s="279" t="s">
        <v>4011</v>
      </c>
      <c r="I761" s="64">
        <f t="shared" si="100"/>
        <v>0</v>
      </c>
      <c r="J761" s="76">
        <f t="shared" si="101"/>
        <v>7.1</v>
      </c>
    </row>
    <row r="762" spans="2:10" ht="24" customHeight="1">
      <c r="B762" s="93" t="s">
        <v>1708</v>
      </c>
      <c r="C762" s="93" t="s">
        <v>1707</v>
      </c>
      <c r="D762" s="96" t="str">
        <f t="shared" si="99"/>
        <v>SP</v>
      </c>
      <c r="E762" s="94" t="s">
        <v>2393</v>
      </c>
      <c r="G762" s="79">
        <v>7.7</v>
      </c>
      <c r="H762" s="279" t="s">
        <v>4011</v>
      </c>
      <c r="I762" s="64">
        <f t="shared" si="100"/>
        <v>0</v>
      </c>
      <c r="J762" s="76">
        <f t="shared" si="101"/>
        <v>7.7</v>
      </c>
    </row>
    <row r="763" spans="2:10" ht="24" customHeight="1">
      <c r="B763" s="93" t="s">
        <v>1710</v>
      </c>
      <c r="C763" s="93" t="s">
        <v>1709</v>
      </c>
      <c r="D763" s="96" t="str">
        <f t="shared" si="99"/>
        <v>SP</v>
      </c>
      <c r="E763" s="94" t="s">
        <v>2536</v>
      </c>
      <c r="G763" s="79">
        <v>7.9</v>
      </c>
      <c r="H763" s="279" t="s">
        <v>4011</v>
      </c>
      <c r="I763" s="64">
        <f t="shared" si="100"/>
        <v>0</v>
      </c>
      <c r="J763" s="76">
        <f t="shared" si="101"/>
        <v>7.9</v>
      </c>
    </row>
    <row r="764" spans="2:10" ht="24" customHeight="1">
      <c r="B764" s="93" t="s">
        <v>1712</v>
      </c>
      <c r="C764" s="93" t="s">
        <v>1711</v>
      </c>
      <c r="D764" s="96" t="str">
        <f t="shared" si="99"/>
        <v>SP</v>
      </c>
      <c r="E764" s="94" t="s">
        <v>2500</v>
      </c>
      <c r="G764" s="79">
        <v>9.4</v>
      </c>
      <c r="H764" s="279" t="s">
        <v>4011</v>
      </c>
      <c r="I764" s="64">
        <f t="shared" si="100"/>
        <v>0</v>
      </c>
      <c r="J764" s="76">
        <f t="shared" si="101"/>
        <v>9.4</v>
      </c>
    </row>
    <row r="765" spans="2:10" ht="24" customHeight="1">
      <c r="B765" s="93" t="s">
        <v>1714</v>
      </c>
      <c r="C765" s="93" t="s">
        <v>1713</v>
      </c>
      <c r="D765" s="96" t="str">
        <f t="shared" si="99"/>
        <v>SP</v>
      </c>
      <c r="E765" s="94" t="s">
        <v>2577</v>
      </c>
      <c r="G765" s="79">
        <v>7.7</v>
      </c>
      <c r="H765" s="279" t="s">
        <v>4011</v>
      </c>
      <c r="I765" s="64">
        <f t="shared" si="100"/>
        <v>0</v>
      </c>
      <c r="J765" s="76">
        <f t="shared" si="101"/>
        <v>7.7</v>
      </c>
    </row>
    <row r="766" spans="2:10" ht="24" customHeight="1">
      <c r="B766" s="93" t="s">
        <v>1716</v>
      </c>
      <c r="C766" s="93" t="s">
        <v>1715</v>
      </c>
      <c r="D766" s="96" t="str">
        <f t="shared" si="99"/>
        <v>SP</v>
      </c>
      <c r="E766" s="94" t="s">
        <v>2464</v>
      </c>
      <c r="G766" s="79">
        <v>7.9</v>
      </c>
      <c r="H766" s="279" t="s">
        <v>4011</v>
      </c>
      <c r="I766" s="64">
        <f t="shared" si="100"/>
        <v>0</v>
      </c>
      <c r="J766" s="76">
        <f t="shared" si="101"/>
        <v>7.9</v>
      </c>
    </row>
    <row r="767" spans="2:10" ht="24" customHeight="1">
      <c r="B767" s="93" t="s">
        <v>1718</v>
      </c>
      <c r="C767" s="93" t="s">
        <v>1717</v>
      </c>
      <c r="D767" s="96" t="str">
        <f t="shared" si="99"/>
        <v>SP</v>
      </c>
      <c r="E767" s="94" t="s">
        <v>2431</v>
      </c>
      <c r="G767" s="79">
        <v>7.9</v>
      </c>
      <c r="H767" s="279" t="s">
        <v>4011</v>
      </c>
      <c r="I767" s="64">
        <f t="shared" si="100"/>
        <v>0</v>
      </c>
      <c r="J767" s="76">
        <f t="shared" si="101"/>
        <v>7.9</v>
      </c>
    </row>
    <row r="768" spans="2:10" ht="24" customHeight="1">
      <c r="B768" s="93" t="s">
        <v>1720</v>
      </c>
      <c r="C768" s="93" t="s">
        <v>1719</v>
      </c>
      <c r="D768" s="96" t="str">
        <f t="shared" si="99"/>
        <v>SP</v>
      </c>
      <c r="E768" s="94" t="s">
        <v>2394</v>
      </c>
      <c r="G768" s="79">
        <v>8.3000000000000007</v>
      </c>
      <c r="H768" s="279" t="s">
        <v>4011</v>
      </c>
      <c r="I768" s="64">
        <f t="shared" si="100"/>
        <v>0</v>
      </c>
      <c r="J768" s="76">
        <f t="shared" si="101"/>
        <v>8.3000000000000007</v>
      </c>
    </row>
    <row r="769" spans="1:133" ht="24" customHeight="1">
      <c r="B769" s="93" t="s">
        <v>1722</v>
      </c>
      <c r="C769" s="93" t="s">
        <v>1721</v>
      </c>
      <c r="D769" s="96" t="str">
        <f t="shared" si="99"/>
        <v>SP</v>
      </c>
      <c r="E769" s="94" t="s">
        <v>2501</v>
      </c>
      <c r="G769" s="79">
        <v>9.9</v>
      </c>
      <c r="H769" s="279" t="s">
        <v>4011</v>
      </c>
      <c r="I769" s="64">
        <f t="shared" si="100"/>
        <v>0</v>
      </c>
      <c r="J769" s="76">
        <f t="shared" si="101"/>
        <v>9.9</v>
      </c>
    </row>
    <row r="770" spans="1:133" ht="24" customHeight="1">
      <c r="B770" s="93" t="s">
        <v>1724</v>
      </c>
      <c r="C770" s="93" t="s">
        <v>1723</v>
      </c>
      <c r="D770" s="96" t="str">
        <f t="shared" si="99"/>
        <v>SP</v>
      </c>
      <c r="E770" s="94" t="s">
        <v>2578</v>
      </c>
      <c r="G770" s="79">
        <v>8.3000000000000007</v>
      </c>
      <c r="H770" s="279" t="s">
        <v>4011</v>
      </c>
      <c r="I770" s="64">
        <f t="shared" si="100"/>
        <v>0</v>
      </c>
      <c r="J770" s="76">
        <f t="shared" si="101"/>
        <v>8.3000000000000007</v>
      </c>
    </row>
    <row r="771" spans="1:133" ht="24" customHeight="1">
      <c r="B771" s="93" t="s">
        <v>1726</v>
      </c>
      <c r="C771" s="93" t="s">
        <v>1725</v>
      </c>
      <c r="D771" s="96" t="str">
        <f t="shared" si="99"/>
        <v>SP</v>
      </c>
      <c r="E771" s="94" t="s">
        <v>2465</v>
      </c>
      <c r="G771" s="79">
        <v>8.6</v>
      </c>
      <c r="H771" s="279" t="s">
        <v>4011</v>
      </c>
      <c r="I771" s="64">
        <f t="shared" si="100"/>
        <v>0</v>
      </c>
      <c r="J771" s="76">
        <f t="shared" si="101"/>
        <v>8.6</v>
      </c>
    </row>
    <row r="772" spans="1:133" ht="24" customHeight="1">
      <c r="B772" s="93" t="s">
        <v>1728</v>
      </c>
      <c r="C772" s="93" t="s">
        <v>1727</v>
      </c>
      <c r="D772" s="96" t="str">
        <f t="shared" si="99"/>
        <v>SP</v>
      </c>
      <c r="E772" s="94" t="s">
        <v>2432</v>
      </c>
      <c r="G772" s="79">
        <v>8.6</v>
      </c>
      <c r="H772" s="279" t="s">
        <v>4011</v>
      </c>
      <c r="I772" s="64">
        <f t="shared" si="100"/>
        <v>0</v>
      </c>
      <c r="J772" s="76">
        <f t="shared" si="101"/>
        <v>8.6</v>
      </c>
    </row>
    <row r="773" spans="1:133" ht="24" customHeight="1">
      <c r="B773" s="93" t="s">
        <v>1730</v>
      </c>
      <c r="C773" s="93" t="s">
        <v>1729</v>
      </c>
      <c r="D773" s="96" t="str">
        <f t="shared" si="99"/>
        <v>SP</v>
      </c>
      <c r="E773" s="94" t="s">
        <v>2395</v>
      </c>
      <c r="G773" s="79">
        <v>9.4</v>
      </c>
      <c r="H773" s="279" t="s">
        <v>4011</v>
      </c>
      <c r="I773" s="64">
        <f t="shared" si="100"/>
        <v>0</v>
      </c>
      <c r="J773" s="76">
        <f t="shared" si="101"/>
        <v>9.4</v>
      </c>
    </row>
    <row r="774" spans="1:133" ht="24" customHeight="1">
      <c r="B774" s="93" t="s">
        <v>1732</v>
      </c>
      <c r="C774" s="93" t="s">
        <v>1731</v>
      </c>
      <c r="D774" s="96" t="str">
        <f t="shared" si="99"/>
        <v>SP</v>
      </c>
      <c r="E774" s="94" t="s">
        <v>2537</v>
      </c>
      <c r="G774" s="79">
        <v>9.6</v>
      </c>
      <c r="H774" s="279" t="s">
        <v>4011</v>
      </c>
      <c r="I774" s="64">
        <f t="shared" si="100"/>
        <v>0</v>
      </c>
      <c r="J774" s="76">
        <f t="shared" si="101"/>
        <v>9.6</v>
      </c>
    </row>
    <row r="775" spans="1:133" ht="24" customHeight="1">
      <c r="B775" s="93" t="s">
        <v>1734</v>
      </c>
      <c r="C775" s="93" t="s">
        <v>1733</v>
      </c>
      <c r="D775" s="96" t="str">
        <f t="shared" si="99"/>
        <v>SP</v>
      </c>
      <c r="E775" s="94" t="s">
        <v>2502</v>
      </c>
      <c r="G775" s="79">
        <v>11.2</v>
      </c>
      <c r="H775" s="279" t="s">
        <v>4011</v>
      </c>
      <c r="I775" s="64">
        <f t="shared" si="100"/>
        <v>0</v>
      </c>
      <c r="J775" s="76">
        <f t="shared" si="101"/>
        <v>11.2</v>
      </c>
    </row>
    <row r="776" spans="1:133" ht="24" customHeight="1">
      <c r="B776" s="93" t="s">
        <v>1736</v>
      </c>
      <c r="C776" s="93" t="s">
        <v>1735</v>
      </c>
      <c r="D776" s="96" t="str">
        <f t="shared" si="99"/>
        <v>SP</v>
      </c>
      <c r="E776" s="94" t="s">
        <v>2579</v>
      </c>
      <c r="G776" s="79">
        <v>9.4</v>
      </c>
      <c r="H776" s="279" t="s">
        <v>4011</v>
      </c>
      <c r="I776" s="64">
        <f t="shared" si="100"/>
        <v>0</v>
      </c>
      <c r="J776" s="76">
        <f t="shared" si="101"/>
        <v>9.4</v>
      </c>
    </row>
    <row r="777" spans="1:133" ht="24" customHeight="1">
      <c r="B777" s="93" t="s">
        <v>1738</v>
      </c>
      <c r="C777" s="93" t="s">
        <v>1737</v>
      </c>
      <c r="D777" s="96" t="str">
        <f t="shared" si="99"/>
        <v>SP</v>
      </c>
      <c r="E777" s="94" t="s">
        <v>2466</v>
      </c>
      <c r="G777" s="79">
        <v>9.6</v>
      </c>
      <c r="H777" s="279" t="s">
        <v>4011</v>
      </c>
      <c r="I777" s="64">
        <f t="shared" si="100"/>
        <v>0</v>
      </c>
      <c r="J777" s="76">
        <f t="shared" si="101"/>
        <v>9.6</v>
      </c>
    </row>
    <row r="778" spans="1:133" s="192" customFormat="1" ht="24" customHeight="1" thickBot="1">
      <c r="A778" s="191"/>
      <c r="B778" s="200" t="s">
        <v>1740</v>
      </c>
      <c r="C778" s="200" t="s">
        <v>1739</v>
      </c>
      <c r="D778" s="110" t="str">
        <f t="shared" si="99"/>
        <v>SP</v>
      </c>
      <c r="E778" s="201" t="s">
        <v>2433</v>
      </c>
      <c r="F778" s="202"/>
      <c r="G778" s="203">
        <v>9.6</v>
      </c>
      <c r="H778" s="280" t="s">
        <v>4011</v>
      </c>
      <c r="I778" s="204">
        <f t="shared" si="100"/>
        <v>0</v>
      </c>
      <c r="J778" s="205">
        <f t="shared" si="101"/>
        <v>9.6</v>
      </c>
      <c r="K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  <c r="AA778" s="195"/>
      <c r="AB778" s="195"/>
      <c r="AC778" s="195"/>
      <c r="AD778" s="195"/>
      <c r="AE778" s="195"/>
      <c r="AF778" s="195"/>
      <c r="AG778" s="195"/>
      <c r="AH778" s="195"/>
      <c r="AI778" s="195"/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  <c r="AW778" s="195"/>
      <c r="AX778" s="195"/>
      <c r="AY778" s="195"/>
      <c r="AZ778" s="195"/>
      <c r="BA778" s="195"/>
      <c r="BB778" s="195"/>
      <c r="BC778" s="195"/>
      <c r="BD778" s="195"/>
      <c r="BE778" s="195"/>
      <c r="BF778" s="195"/>
      <c r="BG778" s="195"/>
      <c r="BH778" s="195"/>
      <c r="BI778" s="195"/>
      <c r="BJ778" s="195"/>
      <c r="BK778" s="195"/>
      <c r="BL778" s="195"/>
      <c r="BM778" s="195"/>
      <c r="BN778" s="195"/>
      <c r="BO778" s="195"/>
      <c r="BP778" s="195"/>
      <c r="BQ778" s="195"/>
      <c r="BR778" s="195"/>
      <c r="BS778" s="195"/>
      <c r="BT778" s="195"/>
      <c r="BU778" s="195"/>
      <c r="BV778" s="195"/>
      <c r="BW778" s="195"/>
      <c r="BX778" s="195"/>
      <c r="BY778" s="195"/>
      <c r="BZ778" s="195"/>
      <c r="CA778" s="195"/>
      <c r="CB778" s="195"/>
      <c r="CC778" s="195"/>
      <c r="CD778" s="195"/>
      <c r="CE778" s="195"/>
      <c r="CF778" s="195"/>
      <c r="CG778" s="195"/>
      <c r="CH778" s="195"/>
      <c r="CI778" s="195"/>
      <c r="CJ778" s="195"/>
      <c r="CK778" s="195"/>
      <c r="CL778" s="195"/>
      <c r="CM778" s="195"/>
      <c r="CN778" s="195"/>
      <c r="CO778" s="195"/>
      <c r="CP778" s="195"/>
      <c r="CQ778" s="195"/>
      <c r="CR778" s="195"/>
      <c r="CS778" s="195"/>
      <c r="CT778" s="195"/>
      <c r="CU778" s="195"/>
      <c r="CV778" s="195"/>
      <c r="CW778" s="195"/>
      <c r="CX778" s="195"/>
      <c r="CY778" s="195"/>
      <c r="CZ778" s="195"/>
      <c r="DA778" s="195"/>
      <c r="DB778" s="195"/>
      <c r="DC778" s="195"/>
      <c r="DD778" s="195"/>
      <c r="DE778" s="195"/>
      <c r="DF778" s="195"/>
      <c r="DG778" s="195"/>
      <c r="DH778" s="195"/>
      <c r="DI778" s="195"/>
      <c r="DJ778" s="195"/>
      <c r="DK778" s="195"/>
      <c r="DL778" s="195"/>
      <c r="DM778" s="195"/>
      <c r="DN778" s="195"/>
      <c r="DO778" s="195"/>
      <c r="DP778" s="195"/>
      <c r="DQ778" s="195"/>
      <c r="DR778" s="195"/>
      <c r="DS778" s="195"/>
      <c r="DT778" s="195"/>
      <c r="DU778" s="195"/>
      <c r="DV778" s="195"/>
      <c r="DW778" s="195"/>
      <c r="DX778" s="195"/>
      <c r="DY778" s="195"/>
      <c r="DZ778" s="195"/>
      <c r="EA778" s="195"/>
      <c r="EB778" s="195"/>
      <c r="EC778" s="195"/>
    </row>
    <row r="779" spans="1:133" s="184" customFormat="1" ht="27" customHeight="1">
      <c r="A779" s="183"/>
      <c r="D779" s="219"/>
      <c r="E779" s="184" t="s">
        <v>3891</v>
      </c>
      <c r="H779" s="212"/>
      <c r="I779" s="185"/>
      <c r="J779" s="186"/>
      <c r="K779" s="187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87"/>
      <c r="AT779" s="187"/>
      <c r="AU779" s="187"/>
      <c r="AV779" s="187"/>
      <c r="AW779" s="187"/>
      <c r="AX779" s="187"/>
      <c r="AY779" s="187"/>
      <c r="AZ779" s="187"/>
      <c r="BA779" s="187"/>
      <c r="BB779" s="187"/>
      <c r="BC779" s="187"/>
      <c r="BD779" s="187"/>
      <c r="BE779" s="187"/>
      <c r="BF779" s="187"/>
      <c r="BG779" s="187"/>
      <c r="BH779" s="187"/>
      <c r="BI779" s="187"/>
      <c r="BJ779" s="187"/>
      <c r="BK779" s="187"/>
      <c r="BL779" s="187"/>
      <c r="BM779" s="187"/>
      <c r="BN779" s="187"/>
      <c r="BO779" s="187"/>
      <c r="BP779" s="187"/>
      <c r="BQ779" s="187"/>
      <c r="BR779" s="187"/>
      <c r="BS779" s="187"/>
      <c r="BT779" s="187"/>
      <c r="BU779" s="187"/>
      <c r="BV779" s="187"/>
      <c r="BW779" s="187"/>
      <c r="BX779" s="187"/>
      <c r="BY779" s="187"/>
      <c r="BZ779" s="187"/>
      <c r="CA779" s="187"/>
      <c r="CB779" s="187"/>
      <c r="CC779" s="187"/>
      <c r="CD779" s="187"/>
      <c r="CE779" s="187"/>
      <c r="CF779" s="187"/>
      <c r="CG779" s="187"/>
      <c r="CH779" s="187"/>
      <c r="CI779" s="187"/>
      <c r="CJ779" s="187"/>
      <c r="CK779" s="187"/>
      <c r="CL779" s="187"/>
      <c r="CM779" s="187"/>
      <c r="CN779" s="187"/>
      <c r="CO779" s="187"/>
      <c r="CP779" s="187"/>
      <c r="CQ779" s="187"/>
      <c r="CR779" s="187"/>
      <c r="CS779" s="187"/>
      <c r="CT779" s="187"/>
      <c r="CU779" s="187"/>
      <c r="CV779" s="187"/>
      <c r="CW779" s="187"/>
      <c r="CX779" s="187"/>
      <c r="CY779" s="187"/>
      <c r="CZ779" s="187"/>
      <c r="DA779" s="187"/>
      <c r="DB779" s="187"/>
      <c r="DC779" s="187"/>
      <c r="DD779" s="187"/>
      <c r="DE779" s="187"/>
      <c r="DF779" s="187"/>
      <c r="DG779" s="187"/>
      <c r="DH779" s="187"/>
      <c r="DI779" s="187"/>
      <c r="DJ779" s="187"/>
      <c r="DK779" s="187"/>
      <c r="DL779" s="187"/>
      <c r="DM779" s="187"/>
      <c r="DN779" s="187"/>
      <c r="DO779" s="187"/>
      <c r="DP779" s="187"/>
      <c r="DQ779" s="187"/>
      <c r="DR779" s="187"/>
      <c r="DS779" s="187"/>
      <c r="DT779" s="187"/>
      <c r="DU779" s="187"/>
      <c r="DV779" s="187"/>
      <c r="DW779" s="187"/>
      <c r="DX779" s="187"/>
      <c r="DY779" s="187"/>
      <c r="DZ779" s="187"/>
      <c r="EA779" s="187"/>
      <c r="EB779" s="187"/>
      <c r="EC779" s="187"/>
    </row>
    <row r="780" spans="1:133" ht="15.6" customHeight="1">
      <c r="B780"/>
      <c r="C780" s="208" t="s">
        <v>3892</v>
      </c>
      <c r="D780" s="220"/>
      <c r="E780" s="80" t="s">
        <v>3889</v>
      </c>
      <c r="F780" s="206" t="s">
        <v>3</v>
      </c>
      <c r="G780" s="79">
        <v>1200</v>
      </c>
    </row>
    <row r="781" spans="1:133" ht="15.6" customHeight="1">
      <c r="B781"/>
      <c r="C781" s="208" t="s">
        <v>3893</v>
      </c>
      <c r="D781" s="220"/>
      <c r="E781" s="80" t="s">
        <v>3890</v>
      </c>
      <c r="F781" s="206" t="s">
        <v>3</v>
      </c>
      <c r="G781" s="79">
        <v>1000</v>
      </c>
    </row>
    <row r="782" spans="1:133" s="192" customFormat="1" ht="15.6" customHeight="1" thickBot="1">
      <c r="A782" s="191"/>
      <c r="D782" s="172"/>
      <c r="E782" s="209" t="s">
        <v>1864</v>
      </c>
      <c r="F782" s="210" t="s">
        <v>3</v>
      </c>
      <c r="G782" s="203">
        <v>12</v>
      </c>
      <c r="H782" s="209"/>
      <c r="I782" s="193"/>
      <c r="J782" s="194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  <c r="AW782" s="195"/>
      <c r="AX782" s="195"/>
      <c r="AY782" s="195"/>
      <c r="AZ782" s="195"/>
      <c r="BA782" s="195"/>
      <c r="BB782" s="195"/>
      <c r="BC782" s="195"/>
      <c r="BD782" s="195"/>
      <c r="BE782" s="195"/>
      <c r="BF782" s="195"/>
      <c r="BG782" s="195"/>
      <c r="BH782" s="195"/>
      <c r="BI782" s="195"/>
      <c r="BJ782" s="195"/>
      <c r="BK782" s="195"/>
      <c r="BL782" s="195"/>
      <c r="BM782" s="195"/>
      <c r="BN782" s="195"/>
      <c r="BO782" s="195"/>
      <c r="BP782" s="195"/>
      <c r="BQ782" s="195"/>
      <c r="BR782" s="195"/>
      <c r="BS782" s="195"/>
      <c r="BT782" s="195"/>
      <c r="BU782" s="195"/>
      <c r="BV782" s="195"/>
      <c r="BW782" s="195"/>
      <c r="BX782" s="195"/>
      <c r="BY782" s="195"/>
      <c r="BZ782" s="195"/>
      <c r="CA782" s="195"/>
      <c r="CB782" s="195"/>
      <c r="CC782" s="195"/>
      <c r="CD782" s="195"/>
      <c r="CE782" s="195"/>
      <c r="CF782" s="195"/>
      <c r="CG782" s="195"/>
      <c r="CH782" s="195"/>
      <c r="CI782" s="195"/>
      <c r="CJ782" s="195"/>
      <c r="CK782" s="195"/>
      <c r="CL782" s="195"/>
      <c r="CM782" s="195"/>
      <c r="CN782" s="195"/>
      <c r="CO782" s="195"/>
      <c r="CP782" s="195"/>
      <c r="CQ782" s="195"/>
      <c r="CR782" s="195"/>
      <c r="CS782" s="195"/>
      <c r="CT782" s="195"/>
      <c r="CU782" s="195"/>
      <c r="CV782" s="195"/>
      <c r="CW782" s="195"/>
      <c r="CX782" s="195"/>
      <c r="CY782" s="195"/>
      <c r="CZ782" s="195"/>
      <c r="DA782" s="195"/>
      <c r="DB782" s="195"/>
      <c r="DC782" s="195"/>
      <c r="DD782" s="195"/>
      <c r="DE782" s="195"/>
      <c r="DF782" s="195"/>
      <c r="DG782" s="195"/>
      <c r="DH782" s="195"/>
      <c r="DI782" s="195"/>
      <c r="DJ782" s="195"/>
      <c r="DK782" s="195"/>
      <c r="DL782" s="195"/>
      <c r="DM782" s="195"/>
      <c r="DN782" s="195"/>
      <c r="DO782" s="195"/>
      <c r="DP782" s="195"/>
      <c r="DQ782" s="195"/>
      <c r="DR782" s="195"/>
      <c r="DS782" s="195"/>
      <c r="DT782" s="195"/>
      <c r="DU782" s="195"/>
      <c r="DV782" s="195"/>
      <c r="DW782" s="195"/>
      <c r="DX782" s="195"/>
      <c r="DY782" s="195"/>
      <c r="DZ782" s="195"/>
      <c r="EA782" s="195"/>
      <c r="EB782" s="195"/>
      <c r="EC782" s="195"/>
    </row>
    <row r="783" spans="1:133" s="184" customFormat="1" ht="24" customHeight="1">
      <c r="A783" s="196"/>
      <c r="D783" s="219"/>
      <c r="E783" s="184" t="s">
        <v>3975</v>
      </c>
      <c r="H783" s="212"/>
      <c r="I783" s="197"/>
      <c r="J783" s="198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199"/>
      <c r="AT783" s="199"/>
      <c r="AU783" s="199"/>
      <c r="AV783" s="199"/>
      <c r="AW783" s="199"/>
      <c r="AX783" s="199"/>
      <c r="AY783" s="199"/>
      <c r="AZ783" s="199"/>
      <c r="BA783" s="199"/>
      <c r="BB783" s="199"/>
      <c r="BC783" s="199"/>
      <c r="BD783" s="199"/>
      <c r="BE783" s="199"/>
      <c r="BF783" s="199"/>
      <c r="BG783" s="199"/>
      <c r="BH783" s="199"/>
      <c r="BI783" s="199"/>
      <c r="BJ783" s="199"/>
      <c r="BK783" s="199"/>
      <c r="BL783" s="199"/>
      <c r="BM783" s="199"/>
      <c r="BN783" s="199"/>
      <c r="BO783" s="199"/>
      <c r="BP783" s="199"/>
      <c r="BQ783" s="199"/>
      <c r="BR783" s="199"/>
      <c r="BS783" s="199"/>
      <c r="BT783" s="199"/>
      <c r="BU783" s="199"/>
      <c r="BV783" s="199"/>
      <c r="BW783" s="199"/>
      <c r="BX783" s="199"/>
      <c r="BY783" s="199"/>
      <c r="BZ783" s="199"/>
      <c r="CA783" s="199"/>
      <c r="CB783" s="199"/>
      <c r="CC783" s="199"/>
      <c r="CD783" s="199"/>
      <c r="CE783" s="199"/>
      <c r="CF783" s="199"/>
      <c r="CG783" s="199"/>
      <c r="CH783" s="199"/>
      <c r="CI783" s="199"/>
      <c r="CJ783" s="199"/>
      <c r="CK783" s="199"/>
      <c r="CL783" s="199"/>
      <c r="CM783" s="199"/>
      <c r="CN783" s="199"/>
      <c r="CO783" s="199"/>
      <c r="CP783" s="199"/>
      <c r="CQ783" s="199"/>
      <c r="CR783" s="199"/>
      <c r="CS783" s="199"/>
      <c r="CT783" s="199"/>
      <c r="CU783" s="199"/>
      <c r="CV783" s="199"/>
      <c r="CW783" s="199"/>
      <c r="CX783" s="199"/>
      <c r="CY783" s="199"/>
      <c r="CZ783" s="199"/>
      <c r="DA783" s="199"/>
      <c r="DB783" s="199"/>
      <c r="DC783" s="199"/>
      <c r="DD783" s="199"/>
      <c r="DE783" s="199"/>
      <c r="DF783" s="199"/>
      <c r="DG783" s="199"/>
      <c r="DH783" s="199"/>
      <c r="DI783" s="199"/>
      <c r="DJ783" s="199"/>
      <c r="DK783" s="199"/>
      <c r="DL783" s="199"/>
      <c r="DM783" s="199"/>
      <c r="DN783" s="199"/>
      <c r="DO783" s="199"/>
      <c r="DP783" s="199"/>
      <c r="DQ783" s="199"/>
      <c r="DR783" s="199"/>
      <c r="DS783" s="199"/>
      <c r="DT783" s="199"/>
      <c r="DU783" s="199"/>
      <c r="DV783" s="199"/>
      <c r="DW783" s="199"/>
      <c r="DX783" s="199"/>
      <c r="DY783" s="199"/>
      <c r="DZ783" s="199"/>
      <c r="EA783" s="199"/>
      <c r="EB783" s="199"/>
      <c r="EC783" s="199"/>
    </row>
    <row r="784" spans="1:133" ht="15.6" customHeight="1">
      <c r="B784" s="80" t="s">
        <v>4006</v>
      </c>
      <c r="C784" s="80" t="s">
        <v>3894</v>
      </c>
      <c r="D784" s="220"/>
      <c r="E784" s="80" t="s">
        <v>1979</v>
      </c>
      <c r="F784" t="s">
        <v>3</v>
      </c>
      <c r="G784" s="207">
        <v>116</v>
      </c>
    </row>
    <row r="785" spans="1:133" ht="15.6" customHeight="1">
      <c r="B785" s="80" t="s">
        <v>4007</v>
      </c>
      <c r="C785" s="80" t="s">
        <v>3895</v>
      </c>
      <c r="D785" s="220"/>
      <c r="E785" s="80" t="s">
        <v>1980</v>
      </c>
      <c r="F785" t="s">
        <v>3</v>
      </c>
      <c r="G785" s="207">
        <v>213</v>
      </c>
    </row>
    <row r="786" spans="1:133" ht="15.6" customHeight="1">
      <c r="A786" s="231"/>
      <c r="B786" s="80" t="s">
        <v>4008</v>
      </c>
      <c r="C786" s="80" t="s">
        <v>3896</v>
      </c>
      <c r="D786" s="220"/>
      <c r="E786" s="80" t="s">
        <v>1981</v>
      </c>
      <c r="F786" s="31" t="s">
        <v>3</v>
      </c>
      <c r="G786" s="207">
        <v>279</v>
      </c>
      <c r="I786" s="232"/>
      <c r="J786" s="233"/>
      <c r="K786" s="234"/>
      <c r="L786" s="234"/>
      <c r="M786" s="234"/>
      <c r="N786" s="234"/>
      <c r="O786" s="234"/>
      <c r="P786" s="234"/>
      <c r="Q786" s="234"/>
      <c r="R786" s="234"/>
      <c r="S786" s="234"/>
      <c r="T786" s="234"/>
      <c r="U786" s="234"/>
      <c r="V786" s="234"/>
      <c r="W786" s="234"/>
      <c r="X786" s="234"/>
      <c r="Y786" s="234"/>
      <c r="Z786" s="234"/>
      <c r="AA786" s="234"/>
      <c r="AB786" s="234"/>
      <c r="AC786" s="234"/>
      <c r="AD786" s="234"/>
      <c r="AE786" s="234"/>
      <c r="AF786" s="234"/>
      <c r="AG786" s="234"/>
      <c r="AH786" s="234"/>
      <c r="AI786" s="234"/>
      <c r="AJ786" s="234"/>
      <c r="AK786" s="234"/>
      <c r="AL786" s="234"/>
      <c r="AM786" s="234"/>
      <c r="AN786" s="234"/>
      <c r="AO786" s="234"/>
      <c r="AP786" s="234"/>
      <c r="AQ786" s="234"/>
      <c r="AR786" s="234"/>
      <c r="AS786" s="234"/>
      <c r="AT786" s="234"/>
      <c r="AU786" s="234"/>
      <c r="AV786" s="234"/>
      <c r="AW786" s="234"/>
      <c r="AX786" s="234"/>
      <c r="AY786" s="234"/>
      <c r="AZ786" s="234"/>
      <c r="BA786" s="234"/>
      <c r="BB786" s="234"/>
      <c r="BC786" s="234"/>
      <c r="BD786" s="234"/>
      <c r="BE786" s="234"/>
      <c r="BF786" s="234"/>
      <c r="BG786" s="234"/>
      <c r="BH786" s="234"/>
      <c r="BI786" s="234"/>
      <c r="BJ786" s="234"/>
      <c r="BK786" s="234"/>
      <c r="BL786" s="234"/>
      <c r="BM786" s="234"/>
      <c r="BN786" s="234"/>
      <c r="BO786" s="234"/>
      <c r="BP786" s="234"/>
      <c r="BQ786" s="234"/>
      <c r="BR786" s="234"/>
      <c r="BS786" s="234"/>
      <c r="BT786" s="234"/>
      <c r="BU786" s="234"/>
      <c r="BV786" s="234"/>
      <c r="BW786" s="234"/>
      <c r="BX786" s="234"/>
      <c r="BY786" s="234"/>
      <c r="BZ786" s="234"/>
      <c r="CA786" s="234"/>
      <c r="CB786" s="234"/>
      <c r="CC786" s="234"/>
      <c r="CD786" s="234"/>
      <c r="CE786" s="234"/>
      <c r="CF786" s="234"/>
      <c r="CG786" s="234"/>
      <c r="CH786" s="234"/>
      <c r="CI786" s="234"/>
      <c r="CJ786" s="234"/>
      <c r="CK786" s="234"/>
      <c r="CL786" s="234"/>
      <c r="CM786" s="234"/>
      <c r="CN786" s="234"/>
      <c r="CO786" s="234"/>
      <c r="CP786" s="234"/>
      <c r="CQ786" s="234"/>
      <c r="CR786" s="234"/>
      <c r="CS786" s="234"/>
      <c r="CT786" s="234"/>
      <c r="CU786" s="234"/>
      <c r="CV786" s="234"/>
      <c r="CW786" s="234"/>
      <c r="CX786" s="234"/>
      <c r="CY786" s="234"/>
      <c r="CZ786" s="234"/>
      <c r="DA786" s="234"/>
      <c r="DB786" s="234"/>
      <c r="DC786" s="234"/>
      <c r="DD786" s="234"/>
      <c r="DE786" s="234"/>
      <c r="DF786" s="234"/>
      <c r="DG786" s="234"/>
      <c r="DH786" s="234"/>
      <c r="DI786" s="234"/>
      <c r="DJ786" s="234"/>
      <c r="DK786" s="234"/>
      <c r="DL786" s="234"/>
      <c r="DM786" s="234"/>
      <c r="DN786" s="234"/>
      <c r="DO786" s="234"/>
      <c r="DP786" s="234"/>
      <c r="DQ786" s="234"/>
      <c r="DR786" s="234"/>
      <c r="DS786" s="234"/>
      <c r="DT786" s="234"/>
      <c r="DU786" s="234"/>
      <c r="DV786" s="234"/>
      <c r="DW786" s="234"/>
      <c r="DX786" s="234"/>
      <c r="DY786" s="234"/>
      <c r="DZ786" s="234"/>
      <c r="EA786" s="234"/>
      <c r="EB786" s="234"/>
      <c r="EC786" s="234"/>
    </row>
    <row r="787" spans="1:133" s="192" customFormat="1" ht="15.6" customHeight="1" thickBot="1">
      <c r="A787" s="191"/>
      <c r="B787" s="209" t="s">
        <v>4009</v>
      </c>
      <c r="C787" s="255" t="s">
        <v>3974</v>
      </c>
      <c r="D787" s="256"/>
      <c r="E787" s="255" t="s">
        <v>3973</v>
      </c>
      <c r="F787" s="257" t="s">
        <v>3</v>
      </c>
      <c r="G787" s="258">
        <v>30</v>
      </c>
      <c r="H787" s="209"/>
      <c r="I787" s="193"/>
      <c r="J787" s="194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  <c r="AW787" s="195"/>
      <c r="AX787" s="195"/>
      <c r="AY787" s="195"/>
      <c r="AZ787" s="195"/>
      <c r="BA787" s="195"/>
      <c r="BB787" s="195"/>
      <c r="BC787" s="195"/>
      <c r="BD787" s="195"/>
      <c r="BE787" s="195"/>
      <c r="BF787" s="195"/>
      <c r="BG787" s="195"/>
      <c r="BH787" s="195"/>
      <c r="BI787" s="195"/>
      <c r="BJ787" s="195"/>
      <c r="BK787" s="195"/>
      <c r="BL787" s="195"/>
      <c r="BM787" s="195"/>
      <c r="BN787" s="195"/>
      <c r="BO787" s="195"/>
      <c r="BP787" s="195"/>
      <c r="BQ787" s="195"/>
      <c r="BR787" s="195"/>
      <c r="BS787" s="195"/>
      <c r="BT787" s="195"/>
      <c r="BU787" s="195"/>
      <c r="BV787" s="195"/>
      <c r="BW787" s="195"/>
      <c r="BX787" s="195"/>
      <c r="BY787" s="195"/>
      <c r="BZ787" s="195"/>
      <c r="CA787" s="195"/>
      <c r="CB787" s="195"/>
      <c r="CC787" s="195"/>
      <c r="CD787" s="195"/>
      <c r="CE787" s="195"/>
      <c r="CF787" s="195"/>
      <c r="CG787" s="195"/>
      <c r="CH787" s="195"/>
      <c r="CI787" s="195"/>
      <c r="CJ787" s="195"/>
      <c r="CK787" s="195"/>
      <c r="CL787" s="195"/>
      <c r="CM787" s="195"/>
      <c r="CN787" s="195"/>
      <c r="CO787" s="195"/>
      <c r="CP787" s="195"/>
      <c r="CQ787" s="195"/>
      <c r="CR787" s="195"/>
      <c r="CS787" s="195"/>
      <c r="CT787" s="195"/>
      <c r="CU787" s="195"/>
      <c r="CV787" s="195"/>
      <c r="CW787" s="195"/>
      <c r="CX787" s="195"/>
      <c r="CY787" s="195"/>
      <c r="CZ787" s="195"/>
      <c r="DA787" s="195"/>
      <c r="DB787" s="195"/>
      <c r="DC787" s="195"/>
      <c r="DD787" s="195"/>
      <c r="DE787" s="195"/>
      <c r="DF787" s="195"/>
      <c r="DG787" s="195"/>
      <c r="DH787" s="195"/>
      <c r="DI787" s="195"/>
      <c r="DJ787" s="195"/>
      <c r="DK787" s="195"/>
      <c r="DL787" s="195"/>
      <c r="DM787" s="195"/>
      <c r="DN787" s="195"/>
      <c r="DO787" s="195"/>
      <c r="DP787" s="195"/>
      <c r="DQ787" s="195"/>
      <c r="DR787" s="195"/>
      <c r="DS787" s="195"/>
      <c r="DT787" s="195"/>
      <c r="DU787" s="195"/>
      <c r="DV787" s="195"/>
      <c r="DW787" s="195"/>
      <c r="DX787" s="195"/>
      <c r="DY787" s="195"/>
      <c r="DZ787" s="195"/>
      <c r="EA787" s="195"/>
      <c r="EB787" s="195"/>
      <c r="EC787" s="195"/>
    </row>
    <row r="788" spans="1:133" s="225" customFormat="1" ht="15.6" customHeight="1">
      <c r="A788" s="224"/>
      <c r="C788" s="226"/>
      <c r="D788" s="157"/>
      <c r="E788" s="226"/>
      <c r="G788" s="227"/>
      <c r="H788" s="226"/>
      <c r="I788" s="228"/>
      <c r="J788" s="229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  <c r="AA788" s="230"/>
      <c r="AB788" s="230"/>
      <c r="AC788" s="230"/>
      <c r="AD788" s="230"/>
      <c r="AE788" s="230"/>
      <c r="AF788" s="230"/>
      <c r="AG788" s="230"/>
      <c r="AH788" s="230"/>
      <c r="AI788" s="230"/>
      <c r="AJ788" s="230"/>
      <c r="AK788" s="230"/>
      <c r="AL788" s="230"/>
      <c r="AM788" s="230"/>
      <c r="AN788" s="230"/>
      <c r="AO788" s="230"/>
      <c r="AP788" s="230"/>
      <c r="AQ788" s="230"/>
      <c r="AR788" s="230"/>
      <c r="AS788" s="230"/>
      <c r="AT788" s="230"/>
      <c r="AU788" s="230"/>
      <c r="AV788" s="230"/>
      <c r="AW788" s="230"/>
      <c r="AX788" s="230"/>
      <c r="AY788" s="230"/>
      <c r="AZ788" s="230"/>
      <c r="BA788" s="230"/>
      <c r="BB788" s="230"/>
      <c r="BC788" s="230"/>
      <c r="BD788" s="230"/>
      <c r="BE788" s="230"/>
      <c r="BF788" s="230"/>
      <c r="BG788" s="230"/>
      <c r="BH788" s="230"/>
      <c r="BI788" s="230"/>
      <c r="BJ788" s="230"/>
      <c r="BK788" s="230"/>
      <c r="BL788" s="230"/>
      <c r="BM788" s="230"/>
      <c r="BN788" s="230"/>
      <c r="BO788" s="230"/>
      <c r="BP788" s="230"/>
      <c r="BQ788" s="230"/>
      <c r="BR788" s="230"/>
      <c r="BS788" s="230"/>
      <c r="BT788" s="230"/>
      <c r="BU788" s="230"/>
      <c r="BV788" s="230"/>
      <c r="BW788" s="230"/>
      <c r="BX788" s="230"/>
      <c r="BY788" s="230"/>
      <c r="BZ788" s="230"/>
      <c r="CA788" s="230"/>
      <c r="CB788" s="230"/>
      <c r="CC788" s="230"/>
      <c r="CD788" s="230"/>
      <c r="CE788" s="230"/>
      <c r="CF788" s="230"/>
      <c r="CG788" s="230"/>
      <c r="CH788" s="230"/>
      <c r="CI788" s="230"/>
      <c r="CJ788" s="230"/>
      <c r="CK788" s="230"/>
      <c r="CL788" s="230"/>
      <c r="CM788" s="230"/>
      <c r="CN788" s="230"/>
      <c r="CO788" s="230"/>
      <c r="CP788" s="230"/>
      <c r="CQ788" s="230"/>
      <c r="CR788" s="230"/>
      <c r="CS788" s="230"/>
      <c r="CT788" s="230"/>
      <c r="CU788" s="230"/>
      <c r="CV788" s="230"/>
      <c r="CW788" s="230"/>
      <c r="CX788" s="230"/>
      <c r="CY788" s="230"/>
      <c r="CZ788" s="230"/>
      <c r="DA788" s="230"/>
      <c r="DB788" s="230"/>
      <c r="DC788" s="230"/>
      <c r="DD788" s="230"/>
      <c r="DE788" s="230"/>
      <c r="DF788" s="230"/>
      <c r="DG788" s="230"/>
      <c r="DH788" s="230"/>
      <c r="DI788" s="230"/>
      <c r="DJ788" s="230"/>
      <c r="DK788" s="230"/>
      <c r="DL788" s="230"/>
      <c r="DM788" s="230"/>
      <c r="DN788" s="230"/>
      <c r="DO788" s="230"/>
      <c r="DP788" s="230"/>
      <c r="DQ788" s="230"/>
      <c r="DR788" s="230"/>
      <c r="DS788" s="230"/>
      <c r="DT788" s="230"/>
      <c r="DU788" s="230"/>
      <c r="DV788" s="230"/>
      <c r="DW788" s="230"/>
      <c r="DX788" s="230"/>
      <c r="DY788" s="230"/>
      <c r="DZ788" s="230"/>
      <c r="EA788" s="230"/>
      <c r="EB788" s="230"/>
      <c r="EC788" s="230"/>
    </row>
    <row r="789" spans="1:133" ht="15.6" customHeight="1">
      <c r="A789" s="188"/>
      <c r="B789"/>
      <c r="C789"/>
      <c r="D789" s="220"/>
      <c r="E789"/>
      <c r="F789"/>
      <c r="G789"/>
      <c r="I789" s="189"/>
      <c r="J789" s="145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  <c r="AA789" s="190"/>
      <c r="AB789" s="190"/>
      <c r="AC789" s="190"/>
      <c r="AD789" s="190"/>
      <c r="AE789" s="190"/>
      <c r="AF789" s="190"/>
      <c r="AG789" s="190"/>
      <c r="AH789" s="190"/>
      <c r="AI789" s="190"/>
      <c r="AJ789" s="190"/>
      <c r="AK789" s="190"/>
      <c r="AL789" s="190"/>
      <c r="AM789" s="190"/>
      <c r="AN789" s="190"/>
      <c r="AO789" s="190"/>
      <c r="AP789" s="190"/>
      <c r="AQ789" s="190"/>
      <c r="AR789" s="190"/>
      <c r="AS789" s="190"/>
      <c r="AT789" s="190"/>
      <c r="AU789" s="190"/>
      <c r="AV789" s="190"/>
      <c r="AW789" s="190"/>
      <c r="AX789" s="190"/>
      <c r="AY789" s="190"/>
      <c r="AZ789" s="190"/>
      <c r="BA789" s="190"/>
      <c r="BB789" s="190"/>
      <c r="BC789" s="190"/>
      <c r="BD789" s="190"/>
      <c r="BE789" s="190"/>
      <c r="BF789" s="190"/>
      <c r="BG789" s="190"/>
      <c r="BH789" s="190"/>
      <c r="BI789" s="190"/>
      <c r="BJ789" s="190"/>
      <c r="BK789" s="190"/>
      <c r="BL789" s="190"/>
      <c r="BM789" s="190"/>
      <c r="BN789" s="190"/>
      <c r="BO789" s="190"/>
      <c r="BP789" s="190"/>
      <c r="BQ789" s="190"/>
      <c r="BR789" s="190"/>
      <c r="BS789" s="190"/>
      <c r="BT789" s="190"/>
      <c r="BU789" s="190"/>
      <c r="BV789" s="190"/>
      <c r="BW789" s="190"/>
      <c r="BX789" s="190"/>
      <c r="BY789" s="190"/>
      <c r="BZ789" s="190"/>
      <c r="CA789" s="190"/>
      <c r="CB789" s="190"/>
      <c r="CC789" s="190"/>
      <c r="CD789" s="190"/>
      <c r="CE789" s="190"/>
      <c r="CF789" s="190"/>
      <c r="CG789" s="190"/>
      <c r="CH789" s="190"/>
      <c r="CI789" s="190"/>
      <c r="CJ789" s="190"/>
      <c r="CK789" s="190"/>
      <c r="CL789" s="190"/>
      <c r="CM789" s="190"/>
      <c r="CN789" s="190"/>
      <c r="CO789" s="190"/>
      <c r="CP789" s="190"/>
      <c r="CQ789" s="190"/>
      <c r="CR789" s="190"/>
      <c r="CS789" s="190"/>
      <c r="CT789" s="190"/>
      <c r="CU789" s="190"/>
      <c r="CV789" s="190"/>
      <c r="CW789" s="190"/>
      <c r="CX789" s="190"/>
      <c r="CY789" s="190"/>
      <c r="CZ789" s="190"/>
      <c r="DA789" s="190"/>
      <c r="DB789" s="190"/>
      <c r="DC789" s="190"/>
      <c r="DD789" s="190"/>
      <c r="DE789" s="190"/>
      <c r="DF789" s="190"/>
      <c r="DG789" s="190"/>
      <c r="DH789" s="190"/>
      <c r="DI789" s="190"/>
      <c r="DJ789" s="190"/>
      <c r="DK789" s="190"/>
      <c r="DL789" s="190"/>
      <c r="DM789" s="190"/>
      <c r="DN789" s="190"/>
      <c r="DO789" s="190"/>
      <c r="DP789" s="190"/>
      <c r="DQ789" s="190"/>
      <c r="DR789" s="190"/>
      <c r="DS789" s="190"/>
      <c r="DT789" s="190"/>
      <c r="DU789" s="190"/>
      <c r="DV789" s="190"/>
      <c r="DW789" s="190"/>
      <c r="DX789" s="190"/>
      <c r="DY789" s="190"/>
      <c r="DZ789" s="190"/>
      <c r="EA789" s="190"/>
      <c r="EB789" s="190"/>
      <c r="EC789" s="190"/>
    </row>
    <row r="790" spans="1:133" ht="15.6" customHeight="1">
      <c r="B790"/>
      <c r="C790"/>
      <c r="D790" s="220"/>
      <c r="E790"/>
      <c r="F790"/>
      <c r="G790"/>
    </row>
    <row r="791" spans="1:133" ht="15.6" customHeight="1">
      <c r="B791"/>
      <c r="C791"/>
      <c r="D791" s="220"/>
      <c r="E791"/>
      <c r="F791"/>
      <c r="G791"/>
    </row>
    <row r="792" spans="1:133" ht="15.6" customHeight="1">
      <c r="B792"/>
      <c r="C792"/>
      <c r="D792" s="220"/>
      <c r="E792"/>
      <c r="F792"/>
      <c r="G792"/>
    </row>
    <row r="793" spans="1:133" ht="15.6" customHeight="1">
      <c r="B793"/>
      <c r="C793"/>
      <c r="D793" s="220"/>
      <c r="E793"/>
      <c r="F793"/>
      <c r="G793"/>
    </row>
    <row r="794" spans="1:133" ht="15.6" customHeight="1">
      <c r="B794"/>
      <c r="C794"/>
      <c r="D794" s="220"/>
      <c r="E794"/>
      <c r="F794"/>
      <c r="G794"/>
    </row>
    <row r="795" spans="1:133" ht="15.6" customHeight="1">
      <c r="B795"/>
      <c r="C795"/>
      <c r="D795" s="220"/>
      <c r="E795"/>
      <c r="F795"/>
      <c r="G795"/>
    </row>
    <row r="796" spans="1:133" ht="15.6" customHeight="1">
      <c r="B796"/>
      <c r="C796"/>
      <c r="D796" s="220"/>
      <c r="E796"/>
      <c r="F796"/>
      <c r="G796"/>
    </row>
  </sheetData>
  <sheetProtection selectLockedCells="1" selectUnlockedCells="1"/>
  <autoFilter ref="A1:H787"/>
  <sortState ref="B571:G795">
    <sortCondition ref="C571:C795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385"/>
  <sheetViews>
    <sheetView zoomScale="110" zoomScaleNormal="110" zoomScaleSheetLayoutView="4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E66" sqref="E66"/>
    </sheetView>
  </sheetViews>
  <sheetFormatPr defaultColWidth="9" defaultRowHeight="15.6" customHeight="1"/>
  <cols>
    <col min="1" max="1" width="5.42578125" style="42" customWidth="1"/>
    <col min="2" max="3" width="14.28515625" style="13" customWidth="1"/>
    <col min="4" max="4" width="10.140625" style="16" customWidth="1"/>
    <col min="5" max="5" width="66.7109375" style="12" customWidth="1"/>
    <col min="6" max="6" width="5.140625" style="15" customWidth="1"/>
    <col min="7" max="7" width="11.42578125" style="43" customWidth="1"/>
    <col min="8" max="8" width="24.5703125" style="31" customWidth="1"/>
    <col min="9" max="9" width="7.5703125" style="44" customWidth="1"/>
    <col min="10" max="10" width="12.42578125" style="45" customWidth="1"/>
    <col min="11" max="11" width="7.5703125" style="15" customWidth="1"/>
    <col min="12" max="12" width="10.7109375" style="15" customWidth="1"/>
    <col min="13" max="13" width="9.85546875" style="15" customWidth="1"/>
    <col min="14" max="141" width="7.5703125" style="15" customWidth="1"/>
    <col min="142" max="16384" width="9" style="31"/>
  </cols>
  <sheetData>
    <row r="1" spans="1:13" s="38" customFormat="1" ht="64.349999999999994" customHeight="1" thickBot="1">
      <c r="A1" s="214" t="str">
        <f>'CET uproszczony 15 07 2020'!A1</f>
        <v>15.07 2020</v>
      </c>
      <c r="B1" s="146" t="s">
        <v>1994</v>
      </c>
      <c r="C1" s="146" t="s">
        <v>62</v>
      </c>
      <c r="D1" s="147" t="s">
        <v>70</v>
      </c>
      <c r="E1" s="146" t="s">
        <v>2004</v>
      </c>
      <c r="F1" s="147" t="s">
        <v>1741</v>
      </c>
      <c r="G1" s="148" t="str">
        <f>A1</f>
        <v>15.07 2020</v>
      </c>
      <c r="H1" s="149" t="s">
        <v>1742</v>
      </c>
      <c r="I1" s="150" t="s">
        <v>1995</v>
      </c>
      <c r="J1" s="151" t="s">
        <v>1743</v>
      </c>
      <c r="K1" s="143"/>
    </row>
    <row r="2" spans="1:13" s="38" customFormat="1" ht="27" customHeight="1" thickBot="1">
      <c r="A2" s="152"/>
      <c r="B2" s="56"/>
      <c r="C2" s="75"/>
      <c r="D2" s="175" t="s">
        <v>1085</v>
      </c>
      <c r="E2" s="57" t="s">
        <v>1862</v>
      </c>
      <c r="F2" s="58"/>
      <c r="G2" s="59"/>
      <c r="H2" s="72" t="s">
        <v>1996</v>
      </c>
      <c r="I2" s="63"/>
      <c r="J2" s="153"/>
      <c r="K2" s="143"/>
      <c r="L2" s="259"/>
    </row>
    <row r="3" spans="1:13" ht="14.25" customHeight="1">
      <c r="A3" s="154" t="s">
        <v>79</v>
      </c>
      <c r="B3" s="131" t="s">
        <v>1087</v>
      </c>
      <c r="C3" s="131" t="s">
        <v>3784</v>
      </c>
      <c r="D3" s="155" t="s">
        <v>1085</v>
      </c>
      <c r="E3" s="68" t="s">
        <v>1088</v>
      </c>
      <c r="F3" s="55" t="s">
        <v>3</v>
      </c>
      <c r="G3" s="156">
        <v>249</v>
      </c>
      <c r="H3" s="157"/>
      <c r="I3" s="64">
        <f>$I$2</f>
        <v>0</v>
      </c>
      <c r="J3" s="158">
        <f>G3-G3*I3</f>
        <v>249</v>
      </c>
      <c r="K3" s="20"/>
      <c r="L3" s="260"/>
      <c r="M3" s="260"/>
    </row>
    <row r="4" spans="1:13" ht="13.9" customHeight="1">
      <c r="A4" s="154" t="s">
        <v>85</v>
      </c>
      <c r="B4" s="131" t="s">
        <v>1090</v>
      </c>
      <c r="C4" s="131" t="s">
        <v>3785</v>
      </c>
      <c r="D4" s="155" t="s">
        <v>1085</v>
      </c>
      <c r="E4" s="68" t="s">
        <v>1091</v>
      </c>
      <c r="F4" s="50" t="s">
        <v>3</v>
      </c>
      <c r="G4" s="156">
        <v>306</v>
      </c>
      <c r="H4" s="157"/>
      <c r="I4" s="64">
        <f t="shared" ref="I4:I55" si="0">$I$2</f>
        <v>0</v>
      </c>
      <c r="J4" s="158">
        <f t="shared" ref="J4:J68" si="1">G4-G4*I4</f>
        <v>306</v>
      </c>
      <c r="K4" s="20"/>
      <c r="L4" s="260"/>
      <c r="M4" s="260"/>
    </row>
    <row r="5" spans="1:13" ht="13.9" customHeight="1">
      <c r="A5" s="154" t="s">
        <v>87</v>
      </c>
      <c r="B5" s="131" t="s">
        <v>1092</v>
      </c>
      <c r="C5" s="131" t="s">
        <v>3786</v>
      </c>
      <c r="D5" s="155" t="s">
        <v>1085</v>
      </c>
      <c r="E5" s="68" t="s">
        <v>1093</v>
      </c>
      <c r="F5" s="50" t="s">
        <v>3</v>
      </c>
      <c r="G5" s="156">
        <v>382</v>
      </c>
      <c r="H5" s="157"/>
      <c r="I5" s="64">
        <f t="shared" si="0"/>
        <v>0</v>
      </c>
      <c r="J5" s="158">
        <f t="shared" si="1"/>
        <v>382</v>
      </c>
      <c r="K5" s="20"/>
      <c r="L5" s="260"/>
      <c r="M5" s="260"/>
    </row>
    <row r="6" spans="1:13" ht="13.9" customHeight="1">
      <c r="A6" s="154" t="s">
        <v>88</v>
      </c>
      <c r="B6" s="131" t="s">
        <v>1094</v>
      </c>
      <c r="C6" s="131" t="s">
        <v>3787</v>
      </c>
      <c r="D6" s="155" t="s">
        <v>1085</v>
      </c>
      <c r="E6" s="68" t="s">
        <v>1095</v>
      </c>
      <c r="F6" s="50" t="s">
        <v>3</v>
      </c>
      <c r="G6" s="156">
        <v>435</v>
      </c>
      <c r="H6" s="157"/>
      <c r="I6" s="64">
        <f t="shared" si="0"/>
        <v>0</v>
      </c>
      <c r="J6" s="158">
        <f t="shared" si="1"/>
        <v>435</v>
      </c>
      <c r="K6" s="20"/>
      <c r="L6" s="260"/>
      <c r="M6" s="260"/>
    </row>
    <row r="7" spans="1:13" ht="13.9" customHeight="1">
      <c r="A7" s="154" t="s">
        <v>91</v>
      </c>
      <c r="B7" s="131" t="s">
        <v>1096</v>
      </c>
      <c r="C7" s="131" t="s">
        <v>3788</v>
      </c>
      <c r="D7" s="155" t="s">
        <v>1085</v>
      </c>
      <c r="E7" s="68" t="s">
        <v>1097</v>
      </c>
      <c r="F7" s="50" t="s">
        <v>3</v>
      </c>
      <c r="G7" s="156">
        <v>510</v>
      </c>
      <c r="H7" s="157"/>
      <c r="I7" s="64">
        <f t="shared" si="0"/>
        <v>0</v>
      </c>
      <c r="J7" s="158">
        <f t="shared" si="1"/>
        <v>510</v>
      </c>
      <c r="K7" s="20"/>
      <c r="L7" s="260"/>
      <c r="M7" s="260"/>
    </row>
    <row r="8" spans="1:13" ht="13.9" customHeight="1">
      <c r="A8" s="154" t="s">
        <v>94</v>
      </c>
      <c r="B8" s="131" t="s">
        <v>1098</v>
      </c>
      <c r="C8" s="131" t="s">
        <v>3789</v>
      </c>
      <c r="D8" s="155" t="s">
        <v>1085</v>
      </c>
      <c r="E8" s="68" t="s">
        <v>1099</v>
      </c>
      <c r="F8" s="50" t="s">
        <v>3</v>
      </c>
      <c r="G8" s="156">
        <v>621</v>
      </c>
      <c r="H8" s="157"/>
      <c r="I8" s="64">
        <f t="shared" si="0"/>
        <v>0</v>
      </c>
      <c r="J8" s="158">
        <f t="shared" si="1"/>
        <v>621</v>
      </c>
      <c r="K8" s="20"/>
      <c r="L8" s="260"/>
      <c r="M8" s="260"/>
    </row>
    <row r="9" spans="1:13" ht="13.9" customHeight="1">
      <c r="A9" s="154" t="s">
        <v>95</v>
      </c>
      <c r="B9" s="131" t="s">
        <v>1100</v>
      </c>
      <c r="C9" s="131" t="s">
        <v>3790</v>
      </c>
      <c r="D9" s="155" t="s">
        <v>1085</v>
      </c>
      <c r="E9" s="68" t="s">
        <v>1101</v>
      </c>
      <c r="F9" s="50" t="s">
        <v>3</v>
      </c>
      <c r="G9" s="156">
        <v>731</v>
      </c>
      <c r="H9" s="157"/>
      <c r="I9" s="64">
        <f t="shared" si="0"/>
        <v>0</v>
      </c>
      <c r="J9" s="158">
        <f t="shared" si="1"/>
        <v>731</v>
      </c>
      <c r="K9" s="20"/>
      <c r="L9" s="260"/>
      <c r="M9" s="260"/>
    </row>
    <row r="10" spans="1:13" ht="13.9" customHeight="1">
      <c r="A10" s="154" t="s">
        <v>96</v>
      </c>
      <c r="B10" s="131" t="s">
        <v>1102</v>
      </c>
      <c r="C10" s="131" t="s">
        <v>3791</v>
      </c>
      <c r="D10" s="155" t="s">
        <v>1085</v>
      </c>
      <c r="E10" s="68" t="s">
        <v>1103</v>
      </c>
      <c r="F10" s="50" t="s">
        <v>3</v>
      </c>
      <c r="G10" s="156">
        <v>289</v>
      </c>
      <c r="H10" s="157"/>
      <c r="I10" s="64">
        <f t="shared" si="0"/>
        <v>0</v>
      </c>
      <c r="J10" s="158">
        <f t="shared" si="1"/>
        <v>289</v>
      </c>
      <c r="K10" s="20"/>
      <c r="L10" s="260"/>
      <c r="M10" s="260"/>
    </row>
    <row r="11" spans="1:13" ht="13.9" customHeight="1">
      <c r="A11" s="154" t="s">
        <v>99</v>
      </c>
      <c r="B11" s="131" t="s">
        <v>1104</v>
      </c>
      <c r="C11" s="131" t="s">
        <v>3792</v>
      </c>
      <c r="D11" s="155" t="s">
        <v>1085</v>
      </c>
      <c r="E11" s="68" t="s">
        <v>1105</v>
      </c>
      <c r="F11" s="50" t="s">
        <v>3</v>
      </c>
      <c r="G11" s="156">
        <v>359</v>
      </c>
      <c r="H11" s="157"/>
      <c r="I11" s="64">
        <f t="shared" si="0"/>
        <v>0</v>
      </c>
      <c r="J11" s="158">
        <f t="shared" si="1"/>
        <v>359</v>
      </c>
      <c r="K11" s="20"/>
      <c r="L11" s="260"/>
      <c r="M11" s="260"/>
    </row>
    <row r="12" spans="1:13" ht="13.9" customHeight="1">
      <c r="A12" s="154" t="s">
        <v>100</v>
      </c>
      <c r="B12" s="131" t="s">
        <v>1106</v>
      </c>
      <c r="C12" s="131" t="s">
        <v>3793</v>
      </c>
      <c r="D12" s="155" t="s">
        <v>1085</v>
      </c>
      <c r="E12" s="68" t="s">
        <v>1107</v>
      </c>
      <c r="F12" s="50" t="s">
        <v>3</v>
      </c>
      <c r="G12" s="156">
        <v>452</v>
      </c>
      <c r="H12" s="157"/>
      <c r="I12" s="64">
        <f t="shared" si="0"/>
        <v>0</v>
      </c>
      <c r="J12" s="158">
        <f t="shared" si="1"/>
        <v>452</v>
      </c>
      <c r="K12" s="20"/>
      <c r="L12" s="260"/>
      <c r="M12" s="260"/>
    </row>
    <row r="13" spans="1:13" ht="13.9" customHeight="1">
      <c r="A13" s="154" t="s">
        <v>101</v>
      </c>
      <c r="B13" s="131" t="s">
        <v>1108</v>
      </c>
      <c r="C13" s="131" t="s">
        <v>3794</v>
      </c>
      <c r="D13" s="155" t="s">
        <v>1085</v>
      </c>
      <c r="E13" s="68" t="s">
        <v>1109</v>
      </c>
      <c r="F13" s="50" t="s">
        <v>3</v>
      </c>
      <c r="G13" s="156">
        <v>510</v>
      </c>
      <c r="H13" s="157"/>
      <c r="I13" s="64">
        <f t="shared" si="0"/>
        <v>0</v>
      </c>
      <c r="J13" s="158">
        <f t="shared" si="1"/>
        <v>510</v>
      </c>
      <c r="K13" s="20"/>
      <c r="L13" s="260"/>
      <c r="M13" s="260"/>
    </row>
    <row r="14" spans="1:13" ht="13.9" customHeight="1">
      <c r="A14" s="154" t="s">
        <v>104</v>
      </c>
      <c r="B14" s="131" t="s">
        <v>1110</v>
      </c>
      <c r="C14" s="131" t="s">
        <v>3795</v>
      </c>
      <c r="D14" s="155" t="s">
        <v>1085</v>
      </c>
      <c r="E14" s="68" t="s">
        <v>1111</v>
      </c>
      <c r="F14" s="50" t="s">
        <v>3</v>
      </c>
      <c r="G14" s="156">
        <v>591</v>
      </c>
      <c r="H14" s="157"/>
      <c r="I14" s="64">
        <f t="shared" si="0"/>
        <v>0</v>
      </c>
      <c r="J14" s="158">
        <f t="shared" si="1"/>
        <v>591</v>
      </c>
      <c r="K14" s="20"/>
      <c r="L14" s="260"/>
      <c r="M14" s="260"/>
    </row>
    <row r="15" spans="1:13" ht="13.9" customHeight="1">
      <c r="A15" s="154" t="s">
        <v>105</v>
      </c>
      <c r="B15" s="131" t="s">
        <v>1112</v>
      </c>
      <c r="C15" s="131" t="s">
        <v>3796</v>
      </c>
      <c r="D15" s="155" t="s">
        <v>1085</v>
      </c>
      <c r="E15" s="68" t="s">
        <v>1113</v>
      </c>
      <c r="F15" s="50" t="s">
        <v>3</v>
      </c>
      <c r="G15" s="156">
        <v>720</v>
      </c>
      <c r="H15" s="157"/>
      <c r="I15" s="64">
        <f t="shared" si="0"/>
        <v>0</v>
      </c>
      <c r="J15" s="158">
        <f t="shared" si="1"/>
        <v>720</v>
      </c>
      <c r="K15" s="20"/>
      <c r="L15" s="260"/>
      <c r="M15" s="260"/>
    </row>
    <row r="16" spans="1:13" ht="13.9" customHeight="1">
      <c r="A16" s="154" t="s">
        <v>106</v>
      </c>
      <c r="B16" s="131" t="s">
        <v>1114</v>
      </c>
      <c r="C16" s="131" t="s">
        <v>3797</v>
      </c>
      <c r="D16" s="155" t="s">
        <v>1085</v>
      </c>
      <c r="E16" s="68" t="s">
        <v>1115</v>
      </c>
      <c r="F16" s="50" t="s">
        <v>3</v>
      </c>
      <c r="G16" s="156">
        <v>830</v>
      </c>
      <c r="H16" s="157"/>
      <c r="I16" s="64">
        <f t="shared" si="0"/>
        <v>0</v>
      </c>
      <c r="J16" s="158">
        <f t="shared" si="1"/>
        <v>830</v>
      </c>
      <c r="K16" s="20"/>
      <c r="L16" s="260"/>
      <c r="M16" s="260"/>
    </row>
    <row r="17" spans="1:13" ht="13.9" customHeight="1">
      <c r="A17" s="154" t="s">
        <v>109</v>
      </c>
      <c r="B17" s="131" t="s">
        <v>1277</v>
      </c>
      <c r="C17" s="131" t="s">
        <v>3798</v>
      </c>
      <c r="D17" s="155" t="s">
        <v>1085</v>
      </c>
      <c r="E17" s="68" t="s">
        <v>1278</v>
      </c>
      <c r="F17" s="50" t="s">
        <v>3</v>
      </c>
      <c r="G17" s="156">
        <v>946</v>
      </c>
      <c r="H17" s="157"/>
      <c r="I17" s="64">
        <f t="shared" si="0"/>
        <v>0</v>
      </c>
      <c r="J17" s="158">
        <f t="shared" si="1"/>
        <v>946</v>
      </c>
      <c r="K17" s="20"/>
      <c r="L17" s="260"/>
      <c r="M17" s="260"/>
    </row>
    <row r="18" spans="1:13" ht="13.9" customHeight="1">
      <c r="A18" s="154" t="s">
        <v>112</v>
      </c>
      <c r="B18" s="131" t="s">
        <v>1279</v>
      </c>
      <c r="C18" s="131" t="s">
        <v>3799</v>
      </c>
      <c r="D18" s="155" t="s">
        <v>1085</v>
      </c>
      <c r="E18" s="68" t="s">
        <v>1280</v>
      </c>
      <c r="F18" s="50" t="s">
        <v>3</v>
      </c>
      <c r="G18" s="156">
        <v>1056</v>
      </c>
      <c r="H18" s="157"/>
      <c r="I18" s="64">
        <f t="shared" si="0"/>
        <v>0</v>
      </c>
      <c r="J18" s="158">
        <f t="shared" si="1"/>
        <v>1056</v>
      </c>
      <c r="K18" s="20"/>
      <c r="L18" s="260"/>
      <c r="M18" s="260"/>
    </row>
    <row r="19" spans="1:13" ht="13.9" customHeight="1">
      <c r="A19" s="154" t="s">
        <v>113</v>
      </c>
      <c r="B19" s="131" t="s">
        <v>1281</v>
      </c>
      <c r="C19" s="131" t="s">
        <v>3800</v>
      </c>
      <c r="D19" s="155" t="s">
        <v>1085</v>
      </c>
      <c r="E19" s="68" t="s">
        <v>1282</v>
      </c>
      <c r="F19" s="50" t="s">
        <v>3</v>
      </c>
      <c r="G19" s="156">
        <v>1161</v>
      </c>
      <c r="H19" s="157"/>
      <c r="I19" s="64">
        <f t="shared" si="0"/>
        <v>0</v>
      </c>
      <c r="J19" s="158">
        <f t="shared" si="1"/>
        <v>1161</v>
      </c>
      <c r="K19" s="20"/>
      <c r="L19" s="260"/>
      <c r="M19" s="260"/>
    </row>
    <row r="20" spans="1:13" ht="13.9" customHeight="1">
      <c r="A20" s="154" t="s">
        <v>114</v>
      </c>
      <c r="B20" s="131" t="s">
        <v>1283</v>
      </c>
      <c r="C20" s="131" t="s">
        <v>3801</v>
      </c>
      <c r="D20" s="155" t="s">
        <v>1085</v>
      </c>
      <c r="E20" s="68" t="s">
        <v>1284</v>
      </c>
      <c r="F20" s="50" t="s">
        <v>3</v>
      </c>
      <c r="G20" s="156">
        <v>1428</v>
      </c>
      <c r="H20" s="157"/>
      <c r="I20" s="64">
        <f t="shared" si="0"/>
        <v>0</v>
      </c>
      <c r="J20" s="158">
        <f t="shared" si="1"/>
        <v>1428</v>
      </c>
      <c r="K20" s="20"/>
      <c r="L20" s="260"/>
      <c r="M20" s="260"/>
    </row>
    <row r="21" spans="1:13" ht="13.9" customHeight="1">
      <c r="A21" s="154" t="s">
        <v>117</v>
      </c>
      <c r="B21" s="131" t="s">
        <v>1285</v>
      </c>
      <c r="C21" s="131" t="s">
        <v>3802</v>
      </c>
      <c r="D21" s="155" t="s">
        <v>1085</v>
      </c>
      <c r="E21" s="68" t="s">
        <v>1286</v>
      </c>
      <c r="F21" s="50" t="s">
        <v>3</v>
      </c>
      <c r="G21" s="156">
        <v>1545</v>
      </c>
      <c r="H21" s="157"/>
      <c r="I21" s="64">
        <f t="shared" si="0"/>
        <v>0</v>
      </c>
      <c r="J21" s="158">
        <f t="shared" si="1"/>
        <v>1545</v>
      </c>
      <c r="K21" s="20"/>
      <c r="L21" s="260"/>
      <c r="M21" s="260"/>
    </row>
    <row r="22" spans="1:13" ht="13.9" customHeight="1">
      <c r="A22" s="154" t="s">
        <v>120</v>
      </c>
      <c r="B22" s="131" t="s">
        <v>1287</v>
      </c>
      <c r="C22" s="131" t="s">
        <v>3803</v>
      </c>
      <c r="D22" s="155" t="s">
        <v>1085</v>
      </c>
      <c r="E22" s="68" t="s">
        <v>1288</v>
      </c>
      <c r="F22" s="50" t="s">
        <v>3</v>
      </c>
      <c r="G22" s="156">
        <v>1776</v>
      </c>
      <c r="H22" s="157"/>
      <c r="I22" s="64">
        <f t="shared" si="0"/>
        <v>0</v>
      </c>
      <c r="J22" s="158">
        <f t="shared" si="1"/>
        <v>1776</v>
      </c>
      <c r="K22" s="20"/>
      <c r="L22" s="260"/>
      <c r="M22" s="260"/>
    </row>
    <row r="23" spans="1:13" ht="13.9" customHeight="1">
      <c r="A23" s="154" t="s">
        <v>123</v>
      </c>
      <c r="B23" s="131" t="s">
        <v>1116</v>
      </c>
      <c r="C23" s="131" t="s">
        <v>3804</v>
      </c>
      <c r="D23" s="155" t="s">
        <v>1085</v>
      </c>
      <c r="E23" s="68" t="s">
        <v>1117</v>
      </c>
      <c r="F23" s="50" t="s">
        <v>3</v>
      </c>
      <c r="G23" s="156">
        <v>415</v>
      </c>
      <c r="H23" s="157"/>
      <c r="I23" s="64">
        <f t="shared" si="0"/>
        <v>0</v>
      </c>
      <c r="J23" s="158">
        <f t="shared" si="1"/>
        <v>415</v>
      </c>
      <c r="K23" s="20"/>
      <c r="L23" s="260"/>
      <c r="M23" s="260"/>
    </row>
    <row r="24" spans="1:13" ht="13.9" customHeight="1">
      <c r="A24" s="154" t="s">
        <v>126</v>
      </c>
      <c r="B24" s="131" t="s">
        <v>1118</v>
      </c>
      <c r="C24" s="131" t="s">
        <v>3805</v>
      </c>
      <c r="D24" s="155" t="s">
        <v>1085</v>
      </c>
      <c r="E24" s="68" t="s">
        <v>1119</v>
      </c>
      <c r="F24" s="50" t="s">
        <v>3</v>
      </c>
      <c r="G24" s="156">
        <v>438</v>
      </c>
      <c r="H24" s="157"/>
      <c r="I24" s="64">
        <f t="shared" si="0"/>
        <v>0</v>
      </c>
      <c r="J24" s="158">
        <f t="shared" si="1"/>
        <v>438</v>
      </c>
      <c r="K24" s="20"/>
      <c r="L24" s="260"/>
      <c r="M24" s="260"/>
    </row>
    <row r="25" spans="1:13" ht="13.9" customHeight="1">
      <c r="A25" s="154" t="s">
        <v>129</v>
      </c>
      <c r="B25" s="131" t="s">
        <v>1120</v>
      </c>
      <c r="C25" s="131" t="s">
        <v>3806</v>
      </c>
      <c r="D25" s="155" t="s">
        <v>1085</v>
      </c>
      <c r="E25" s="68" t="s">
        <v>1121</v>
      </c>
      <c r="F25" s="50" t="s">
        <v>3</v>
      </c>
      <c r="G25" s="67">
        <v>496</v>
      </c>
      <c r="H25" s="157"/>
      <c r="I25" s="64">
        <f t="shared" si="0"/>
        <v>0</v>
      </c>
      <c r="J25" s="158">
        <f t="shared" si="1"/>
        <v>496</v>
      </c>
      <c r="K25" s="20"/>
      <c r="L25" s="260"/>
      <c r="M25" s="260"/>
    </row>
    <row r="26" spans="1:13" ht="13.9" customHeight="1">
      <c r="A26" s="154" t="s">
        <v>130</v>
      </c>
      <c r="B26" s="131" t="s">
        <v>1122</v>
      </c>
      <c r="C26" s="131" t="s">
        <v>3807</v>
      </c>
      <c r="D26" s="155" t="s">
        <v>1085</v>
      </c>
      <c r="E26" s="68" t="s">
        <v>1123</v>
      </c>
      <c r="F26" s="50" t="s">
        <v>3</v>
      </c>
      <c r="G26" s="67">
        <v>542</v>
      </c>
      <c r="H26" s="157"/>
      <c r="I26" s="64">
        <f t="shared" si="0"/>
        <v>0</v>
      </c>
      <c r="J26" s="158">
        <f t="shared" si="1"/>
        <v>542</v>
      </c>
      <c r="K26" s="20"/>
      <c r="L26" s="260"/>
      <c r="M26" s="260"/>
    </row>
    <row r="27" spans="1:13" ht="13.9" customHeight="1">
      <c r="A27" s="154" t="s">
        <v>133</v>
      </c>
      <c r="B27" s="131" t="s">
        <v>1124</v>
      </c>
      <c r="C27" s="131" t="s">
        <v>3808</v>
      </c>
      <c r="D27" s="155" t="s">
        <v>1085</v>
      </c>
      <c r="E27" s="68" t="s">
        <v>1125</v>
      </c>
      <c r="F27" s="50" t="s">
        <v>3</v>
      </c>
      <c r="G27" s="67">
        <v>577</v>
      </c>
      <c r="H27" s="157"/>
      <c r="I27" s="64">
        <f t="shared" si="0"/>
        <v>0</v>
      </c>
      <c r="J27" s="158">
        <f t="shared" si="1"/>
        <v>577</v>
      </c>
      <c r="K27" s="20"/>
      <c r="L27" s="260"/>
      <c r="M27" s="260"/>
    </row>
    <row r="28" spans="1:13" ht="13.9" customHeight="1">
      <c r="A28" s="154" t="s">
        <v>136</v>
      </c>
      <c r="B28" s="131" t="s">
        <v>1126</v>
      </c>
      <c r="C28" s="131" t="s">
        <v>3809</v>
      </c>
      <c r="D28" s="155" t="s">
        <v>1085</v>
      </c>
      <c r="E28" s="68" t="s">
        <v>1127</v>
      </c>
      <c r="F28" s="50" t="s">
        <v>3</v>
      </c>
      <c r="G28" s="67">
        <v>692</v>
      </c>
      <c r="H28" s="157"/>
      <c r="I28" s="64">
        <f t="shared" si="0"/>
        <v>0</v>
      </c>
      <c r="J28" s="158">
        <f t="shared" si="1"/>
        <v>692</v>
      </c>
      <c r="K28" s="20"/>
      <c r="L28" s="260"/>
      <c r="M28" s="260"/>
    </row>
    <row r="29" spans="1:13" ht="13.9" customHeight="1">
      <c r="A29" s="154" t="s">
        <v>139</v>
      </c>
      <c r="B29" s="131" t="s">
        <v>1128</v>
      </c>
      <c r="C29" s="131" t="s">
        <v>3810</v>
      </c>
      <c r="D29" s="155" t="s">
        <v>1085</v>
      </c>
      <c r="E29" s="68" t="s">
        <v>1129</v>
      </c>
      <c r="F29" s="50" t="s">
        <v>3</v>
      </c>
      <c r="G29" s="67">
        <v>791</v>
      </c>
      <c r="H29" s="157"/>
      <c r="I29" s="64">
        <f t="shared" si="0"/>
        <v>0</v>
      </c>
      <c r="J29" s="158">
        <f t="shared" si="1"/>
        <v>791</v>
      </c>
      <c r="K29" s="20"/>
      <c r="L29" s="260"/>
      <c r="M29" s="260"/>
    </row>
    <row r="30" spans="1:13" ht="13.9" customHeight="1">
      <c r="A30" s="154" t="s">
        <v>140</v>
      </c>
      <c r="B30" s="131" t="s">
        <v>1130</v>
      </c>
      <c r="C30" s="131" t="s">
        <v>3811</v>
      </c>
      <c r="D30" s="155" t="s">
        <v>1085</v>
      </c>
      <c r="E30" s="68" t="s">
        <v>1131</v>
      </c>
      <c r="F30" s="50" t="s">
        <v>3</v>
      </c>
      <c r="G30" s="67">
        <v>528</v>
      </c>
      <c r="H30" s="157"/>
      <c r="I30" s="64">
        <f t="shared" si="0"/>
        <v>0</v>
      </c>
      <c r="J30" s="158">
        <f t="shared" si="1"/>
        <v>528</v>
      </c>
      <c r="K30" s="20"/>
      <c r="L30" s="260"/>
      <c r="M30" s="260"/>
    </row>
    <row r="31" spans="1:13" ht="13.9" customHeight="1">
      <c r="A31" s="154" t="s">
        <v>143</v>
      </c>
      <c r="B31" s="131" t="s">
        <v>1132</v>
      </c>
      <c r="C31" s="131" t="s">
        <v>3812</v>
      </c>
      <c r="D31" s="155" t="s">
        <v>1085</v>
      </c>
      <c r="E31" s="68" t="s">
        <v>1133</v>
      </c>
      <c r="F31" s="50" t="s">
        <v>3</v>
      </c>
      <c r="G31" s="67">
        <v>605</v>
      </c>
      <c r="H31" s="157"/>
      <c r="I31" s="64">
        <f t="shared" si="0"/>
        <v>0</v>
      </c>
      <c r="J31" s="158">
        <f t="shared" si="1"/>
        <v>605</v>
      </c>
      <c r="K31" s="20"/>
      <c r="L31" s="260"/>
      <c r="M31" s="260"/>
    </row>
    <row r="32" spans="1:13" ht="13.9" customHeight="1">
      <c r="A32" s="154" t="s">
        <v>146</v>
      </c>
      <c r="B32" s="131" t="s">
        <v>1134</v>
      </c>
      <c r="C32" s="131" t="s">
        <v>3813</v>
      </c>
      <c r="D32" s="155" t="s">
        <v>1085</v>
      </c>
      <c r="E32" s="68" t="s">
        <v>1135</v>
      </c>
      <c r="F32" s="50" t="s">
        <v>3</v>
      </c>
      <c r="G32" s="67">
        <v>656</v>
      </c>
      <c r="H32" s="157"/>
      <c r="I32" s="64">
        <f t="shared" si="0"/>
        <v>0</v>
      </c>
      <c r="J32" s="158">
        <f t="shared" si="1"/>
        <v>656</v>
      </c>
      <c r="K32" s="20"/>
      <c r="L32" s="260"/>
      <c r="M32" s="260"/>
    </row>
    <row r="33" spans="1:13" ht="13.9" customHeight="1">
      <c r="A33" s="154" t="s">
        <v>149</v>
      </c>
      <c r="B33" s="131" t="s">
        <v>1136</v>
      </c>
      <c r="C33" s="131" t="s">
        <v>3814</v>
      </c>
      <c r="D33" s="155" t="s">
        <v>1085</v>
      </c>
      <c r="E33" s="68" t="s">
        <v>1137</v>
      </c>
      <c r="F33" s="50" t="s">
        <v>3</v>
      </c>
      <c r="G33" s="67">
        <v>695</v>
      </c>
      <c r="H33" s="157"/>
      <c r="I33" s="64">
        <f t="shared" si="0"/>
        <v>0</v>
      </c>
      <c r="J33" s="158">
        <f t="shared" si="1"/>
        <v>695</v>
      </c>
      <c r="K33" s="20"/>
      <c r="L33" s="260"/>
      <c r="M33" s="260"/>
    </row>
    <row r="34" spans="1:13" ht="13.9" customHeight="1">
      <c r="A34" s="154" t="s">
        <v>152</v>
      </c>
      <c r="B34" s="131" t="s">
        <v>1138</v>
      </c>
      <c r="C34" s="131" t="s">
        <v>3815</v>
      </c>
      <c r="D34" s="155" t="s">
        <v>1085</v>
      </c>
      <c r="E34" s="68" t="s">
        <v>1139</v>
      </c>
      <c r="F34" s="50" t="s">
        <v>3</v>
      </c>
      <c r="G34" s="67">
        <v>756</v>
      </c>
      <c r="H34" s="157"/>
      <c r="I34" s="64">
        <f t="shared" si="0"/>
        <v>0</v>
      </c>
      <c r="J34" s="158">
        <f t="shared" si="1"/>
        <v>756</v>
      </c>
      <c r="K34" s="20"/>
      <c r="L34" s="260"/>
      <c r="M34" s="260"/>
    </row>
    <row r="35" spans="1:13" ht="13.9" customHeight="1">
      <c r="A35" s="154" t="s">
        <v>155</v>
      </c>
      <c r="B35" s="131" t="s">
        <v>1140</v>
      </c>
      <c r="C35" s="131" t="s">
        <v>3816</v>
      </c>
      <c r="D35" s="155" t="s">
        <v>1085</v>
      </c>
      <c r="E35" s="68" t="s">
        <v>1141</v>
      </c>
      <c r="F35" s="50" t="s">
        <v>3</v>
      </c>
      <c r="G35" s="67">
        <v>817</v>
      </c>
      <c r="H35" s="157"/>
      <c r="I35" s="64">
        <f t="shared" si="0"/>
        <v>0</v>
      </c>
      <c r="J35" s="158">
        <f t="shared" si="1"/>
        <v>817</v>
      </c>
      <c r="K35" s="20"/>
      <c r="L35" s="260"/>
      <c r="M35" s="260"/>
    </row>
    <row r="36" spans="1:13" ht="13.9" customHeight="1">
      <c r="A36" s="154" t="s">
        <v>158</v>
      </c>
      <c r="B36" s="131" t="s">
        <v>1142</v>
      </c>
      <c r="C36" s="131" t="s">
        <v>3817</v>
      </c>
      <c r="D36" s="155" t="s">
        <v>1085</v>
      </c>
      <c r="E36" s="68" t="s">
        <v>1143</v>
      </c>
      <c r="F36" s="50" t="s">
        <v>3</v>
      </c>
      <c r="G36" s="67">
        <v>980</v>
      </c>
      <c r="H36" s="157"/>
      <c r="I36" s="64">
        <f t="shared" si="0"/>
        <v>0</v>
      </c>
      <c r="J36" s="158">
        <f t="shared" si="1"/>
        <v>980</v>
      </c>
      <c r="K36" s="20"/>
      <c r="L36" s="260"/>
      <c r="M36" s="260"/>
    </row>
    <row r="37" spans="1:13" ht="13.9" customHeight="1">
      <c r="A37" s="154" t="s">
        <v>161</v>
      </c>
      <c r="B37" s="159" t="s">
        <v>1144</v>
      </c>
      <c r="C37" s="159" t="s">
        <v>3818</v>
      </c>
      <c r="D37" s="155" t="s">
        <v>1085</v>
      </c>
      <c r="E37" s="68" t="s">
        <v>1145</v>
      </c>
      <c r="F37" s="50" t="s">
        <v>3</v>
      </c>
      <c r="G37" s="67">
        <v>178</v>
      </c>
      <c r="H37" s="157"/>
      <c r="I37" s="64">
        <f t="shared" si="0"/>
        <v>0</v>
      </c>
      <c r="J37" s="158">
        <f t="shared" si="1"/>
        <v>178</v>
      </c>
      <c r="K37" s="20"/>
      <c r="L37" s="260"/>
      <c r="M37" s="260"/>
    </row>
    <row r="38" spans="1:13" ht="13.9" customHeight="1">
      <c r="A38" s="154" t="s">
        <v>164</v>
      </c>
      <c r="B38" s="159" t="s">
        <v>1146</v>
      </c>
      <c r="C38" s="159" t="s">
        <v>3819</v>
      </c>
      <c r="D38" s="155" t="s">
        <v>1085</v>
      </c>
      <c r="E38" s="68" t="s">
        <v>1147</v>
      </c>
      <c r="F38" s="50" t="s">
        <v>3</v>
      </c>
      <c r="G38" s="67">
        <v>254</v>
      </c>
      <c r="H38" s="157"/>
      <c r="I38" s="64">
        <f t="shared" si="0"/>
        <v>0</v>
      </c>
      <c r="J38" s="158">
        <f t="shared" si="1"/>
        <v>254</v>
      </c>
      <c r="K38" s="20"/>
      <c r="L38" s="260"/>
      <c r="M38" s="260"/>
    </row>
    <row r="39" spans="1:13" ht="13.9" customHeight="1">
      <c r="A39" s="154" t="s">
        <v>167</v>
      </c>
      <c r="B39" s="159" t="s">
        <v>1148</v>
      </c>
      <c r="C39" s="159" t="s">
        <v>3820</v>
      </c>
      <c r="D39" s="155" t="s">
        <v>1085</v>
      </c>
      <c r="E39" s="68" t="s">
        <v>1149</v>
      </c>
      <c r="F39" s="50" t="s">
        <v>3</v>
      </c>
      <c r="G39" s="67">
        <v>329</v>
      </c>
      <c r="H39" s="157"/>
      <c r="I39" s="64">
        <f t="shared" si="0"/>
        <v>0</v>
      </c>
      <c r="J39" s="158">
        <f t="shared" si="1"/>
        <v>329</v>
      </c>
      <c r="K39" s="20"/>
      <c r="L39" s="260"/>
      <c r="M39" s="260"/>
    </row>
    <row r="40" spans="1:13" ht="13.9" customHeight="1">
      <c r="A40" s="154" t="s">
        <v>170</v>
      </c>
      <c r="B40" s="159" t="s">
        <v>1150</v>
      </c>
      <c r="C40" s="159" t="s">
        <v>3821</v>
      </c>
      <c r="D40" s="155" t="s">
        <v>1085</v>
      </c>
      <c r="E40" s="68" t="s">
        <v>1151</v>
      </c>
      <c r="F40" s="50" t="s">
        <v>3</v>
      </c>
      <c r="G40" s="67">
        <v>405</v>
      </c>
      <c r="H40" s="157"/>
      <c r="I40" s="64">
        <f t="shared" si="0"/>
        <v>0</v>
      </c>
      <c r="J40" s="158">
        <f t="shared" si="1"/>
        <v>405</v>
      </c>
      <c r="K40" s="20"/>
      <c r="L40" s="260"/>
      <c r="M40" s="260"/>
    </row>
    <row r="41" spans="1:13" ht="13.9" customHeight="1">
      <c r="A41" s="154" t="s">
        <v>173</v>
      </c>
      <c r="B41" s="159" t="s">
        <v>1152</v>
      </c>
      <c r="C41" s="159" t="s">
        <v>3822</v>
      </c>
      <c r="D41" s="155" t="s">
        <v>1085</v>
      </c>
      <c r="E41" s="68" t="s">
        <v>1153</v>
      </c>
      <c r="F41" s="50" t="s">
        <v>3</v>
      </c>
      <c r="G41" s="67">
        <v>481</v>
      </c>
      <c r="H41" s="157"/>
      <c r="I41" s="64">
        <f t="shared" si="0"/>
        <v>0</v>
      </c>
      <c r="J41" s="158">
        <f t="shared" si="1"/>
        <v>481</v>
      </c>
      <c r="K41" s="20"/>
      <c r="L41" s="260"/>
      <c r="M41" s="260"/>
    </row>
    <row r="42" spans="1:13" ht="13.9" customHeight="1">
      <c r="A42" s="154" t="s">
        <v>176</v>
      </c>
      <c r="B42" s="159" t="s">
        <v>1154</v>
      </c>
      <c r="C42" s="159" t="s">
        <v>3823</v>
      </c>
      <c r="D42" s="155" t="s">
        <v>1085</v>
      </c>
      <c r="E42" s="68" t="s">
        <v>1155</v>
      </c>
      <c r="F42" s="50" t="s">
        <v>3</v>
      </c>
      <c r="G42" s="67">
        <v>556</v>
      </c>
      <c r="H42" s="157"/>
      <c r="I42" s="64">
        <f t="shared" si="0"/>
        <v>0</v>
      </c>
      <c r="J42" s="158">
        <f t="shared" si="1"/>
        <v>556</v>
      </c>
      <c r="K42" s="20"/>
      <c r="L42" s="260"/>
      <c r="M42" s="260"/>
    </row>
    <row r="43" spans="1:13" ht="13.9" customHeight="1">
      <c r="A43" s="154" t="s">
        <v>179</v>
      </c>
      <c r="B43" s="159" t="s">
        <v>1156</v>
      </c>
      <c r="C43" s="159" t="s">
        <v>3824</v>
      </c>
      <c r="D43" s="155" t="s">
        <v>1085</v>
      </c>
      <c r="E43" s="68" t="s">
        <v>1157</v>
      </c>
      <c r="F43" s="50" t="s">
        <v>3</v>
      </c>
      <c r="G43" s="67">
        <v>632</v>
      </c>
      <c r="H43" s="157"/>
      <c r="I43" s="64">
        <f t="shared" si="0"/>
        <v>0</v>
      </c>
      <c r="J43" s="158">
        <f t="shared" si="1"/>
        <v>632</v>
      </c>
      <c r="K43" s="20"/>
      <c r="L43" s="260"/>
      <c r="M43" s="260"/>
    </row>
    <row r="44" spans="1:13" ht="13.9" customHeight="1">
      <c r="A44" s="154" t="s">
        <v>182</v>
      </c>
      <c r="B44" s="159" t="s">
        <v>1158</v>
      </c>
      <c r="C44" s="159" t="s">
        <v>3825</v>
      </c>
      <c r="D44" s="155" t="s">
        <v>1085</v>
      </c>
      <c r="E44" s="68" t="s">
        <v>1159</v>
      </c>
      <c r="F44" s="50" t="s">
        <v>3</v>
      </c>
      <c r="G44" s="67">
        <v>707</v>
      </c>
      <c r="H44" s="157"/>
      <c r="I44" s="64">
        <f t="shared" si="0"/>
        <v>0</v>
      </c>
      <c r="J44" s="158">
        <f t="shared" si="1"/>
        <v>707</v>
      </c>
      <c r="K44" s="20"/>
      <c r="L44" s="260"/>
      <c r="M44" s="260"/>
    </row>
    <row r="45" spans="1:13" ht="13.9" customHeight="1">
      <c r="A45" s="154" t="s">
        <v>185</v>
      </c>
      <c r="B45" s="159" t="s">
        <v>1160</v>
      </c>
      <c r="C45" s="159" t="s">
        <v>3826</v>
      </c>
      <c r="D45" s="155" t="s">
        <v>1085</v>
      </c>
      <c r="E45" s="68" t="s">
        <v>1161</v>
      </c>
      <c r="F45" s="50" t="s">
        <v>3</v>
      </c>
      <c r="G45" s="67">
        <v>783</v>
      </c>
      <c r="H45" s="157"/>
      <c r="I45" s="64">
        <f t="shared" si="0"/>
        <v>0</v>
      </c>
      <c r="J45" s="158">
        <f t="shared" si="1"/>
        <v>783</v>
      </c>
      <c r="K45" s="20"/>
      <c r="L45" s="260"/>
      <c r="M45" s="260"/>
    </row>
    <row r="46" spans="1:13" ht="13.9" customHeight="1">
      <c r="A46" s="154" t="s">
        <v>186</v>
      </c>
      <c r="B46" s="159" t="s">
        <v>1162</v>
      </c>
      <c r="C46" s="159" t="s">
        <v>3827</v>
      </c>
      <c r="D46" s="155" t="s">
        <v>1085</v>
      </c>
      <c r="E46" s="68" t="s">
        <v>1163</v>
      </c>
      <c r="F46" s="50" t="s">
        <v>3</v>
      </c>
      <c r="G46" s="67">
        <v>860</v>
      </c>
      <c r="H46" s="157"/>
      <c r="I46" s="64">
        <f t="shared" si="0"/>
        <v>0</v>
      </c>
      <c r="J46" s="158">
        <f t="shared" si="1"/>
        <v>860</v>
      </c>
      <c r="K46" s="20"/>
      <c r="L46" s="260"/>
      <c r="M46" s="260"/>
    </row>
    <row r="47" spans="1:13" ht="13.9" customHeight="1">
      <c r="A47" s="154" t="s">
        <v>189</v>
      </c>
      <c r="B47" s="159" t="s">
        <v>1164</v>
      </c>
      <c r="C47" s="159" t="s">
        <v>3828</v>
      </c>
      <c r="D47" s="155" t="s">
        <v>1085</v>
      </c>
      <c r="E47" s="68" t="s">
        <v>1165</v>
      </c>
      <c r="F47" s="50" t="s">
        <v>3</v>
      </c>
      <c r="G47" s="67">
        <v>110</v>
      </c>
      <c r="H47" s="157"/>
      <c r="I47" s="64">
        <f t="shared" si="0"/>
        <v>0</v>
      </c>
      <c r="J47" s="158">
        <f t="shared" si="1"/>
        <v>110</v>
      </c>
      <c r="K47" s="20"/>
      <c r="L47" s="260"/>
      <c r="M47" s="260"/>
    </row>
    <row r="48" spans="1:13" ht="13.9" customHeight="1">
      <c r="A48" s="154" t="s">
        <v>192</v>
      </c>
      <c r="B48" s="159" t="s">
        <v>1166</v>
      </c>
      <c r="C48" s="159" t="s">
        <v>3829</v>
      </c>
      <c r="D48" s="155" t="s">
        <v>1085</v>
      </c>
      <c r="E48" s="68" t="s">
        <v>3783</v>
      </c>
      <c r="F48" s="50" t="s">
        <v>3</v>
      </c>
      <c r="G48" s="67">
        <v>55</v>
      </c>
      <c r="H48" s="157"/>
      <c r="I48" s="64">
        <f t="shared" si="0"/>
        <v>0</v>
      </c>
      <c r="J48" s="158">
        <f t="shared" si="1"/>
        <v>55</v>
      </c>
      <c r="K48" s="20"/>
      <c r="L48" s="260"/>
      <c r="M48" s="260"/>
    </row>
    <row r="49" spans="1:195" ht="13.9" customHeight="1">
      <c r="A49" s="154" t="s">
        <v>195</v>
      </c>
      <c r="B49" s="131" t="s">
        <v>4024</v>
      </c>
      <c r="C49" s="131" t="s">
        <v>3830</v>
      </c>
      <c r="D49" s="155" t="s">
        <v>1085</v>
      </c>
      <c r="E49" s="68" t="s">
        <v>1999</v>
      </c>
      <c r="F49" s="50" t="s">
        <v>3</v>
      </c>
      <c r="G49" s="67">
        <v>233</v>
      </c>
      <c r="H49" s="157"/>
      <c r="I49" s="64">
        <f t="shared" si="0"/>
        <v>0</v>
      </c>
      <c r="J49" s="158">
        <f t="shared" si="1"/>
        <v>233</v>
      </c>
      <c r="K49" s="20"/>
      <c r="L49" s="260"/>
      <c r="M49" s="260"/>
    </row>
    <row r="50" spans="1:195" ht="13.9" customHeight="1">
      <c r="A50" s="154" t="s">
        <v>196</v>
      </c>
      <c r="B50" s="19" t="s">
        <v>3904</v>
      </c>
      <c r="C50" s="19" t="s">
        <v>3984</v>
      </c>
      <c r="D50" s="242" t="s">
        <v>1085</v>
      </c>
      <c r="E50" s="69" t="s">
        <v>3907</v>
      </c>
      <c r="F50" s="50" t="s">
        <v>3</v>
      </c>
      <c r="G50" s="67">
        <v>450</v>
      </c>
      <c r="H50" s="243"/>
      <c r="I50" s="64">
        <f t="shared" si="0"/>
        <v>0</v>
      </c>
      <c r="J50" s="158">
        <f t="shared" si="1"/>
        <v>450</v>
      </c>
      <c r="K50" s="20"/>
      <c r="L50" s="260"/>
      <c r="M50" s="260"/>
    </row>
    <row r="51" spans="1:195" ht="13.9" customHeight="1">
      <c r="A51" s="154"/>
      <c r="B51" s="19" t="s">
        <v>3905</v>
      </c>
      <c r="C51" s="19" t="s">
        <v>3985</v>
      </c>
      <c r="D51" s="242" t="s">
        <v>1085</v>
      </c>
      <c r="E51" s="69" t="s">
        <v>3908</v>
      </c>
      <c r="F51" s="50" t="s">
        <v>3</v>
      </c>
      <c r="G51" s="67">
        <v>450</v>
      </c>
      <c r="H51" s="243"/>
      <c r="I51" s="64">
        <v>0</v>
      </c>
      <c r="J51" s="158">
        <v>439</v>
      </c>
      <c r="K51" s="20"/>
      <c r="L51" s="260"/>
      <c r="M51" s="260"/>
    </row>
    <row r="52" spans="1:195" ht="13.9" customHeight="1">
      <c r="A52" s="154" t="s">
        <v>199</v>
      </c>
      <c r="B52" s="160" t="s">
        <v>4025</v>
      </c>
      <c r="C52" s="160" t="s">
        <v>3836</v>
      </c>
      <c r="D52" s="155" t="s">
        <v>1085</v>
      </c>
      <c r="E52" s="161" t="s">
        <v>2000</v>
      </c>
      <c r="F52" s="50" t="s">
        <v>3</v>
      </c>
      <c r="G52" s="67">
        <v>182</v>
      </c>
      <c r="H52" s="157"/>
      <c r="I52" s="64">
        <f t="shared" si="0"/>
        <v>0</v>
      </c>
      <c r="J52" s="158">
        <f t="shared" si="1"/>
        <v>182</v>
      </c>
      <c r="K52" s="20"/>
      <c r="L52" s="260"/>
      <c r="M52" s="260"/>
    </row>
    <row r="53" spans="1:195" s="15" customFormat="1" ht="13.9" customHeight="1">
      <c r="A53" s="154" t="s">
        <v>200</v>
      </c>
      <c r="B53" s="131" t="s">
        <v>1228</v>
      </c>
      <c r="C53" s="131" t="s">
        <v>3837</v>
      </c>
      <c r="D53" s="155" t="s">
        <v>1085</v>
      </c>
      <c r="E53" s="68" t="s">
        <v>1229</v>
      </c>
      <c r="F53" s="50" t="s">
        <v>3</v>
      </c>
      <c r="G53" s="67">
        <v>290</v>
      </c>
      <c r="H53" s="21"/>
      <c r="I53" s="64">
        <f t="shared" si="0"/>
        <v>0</v>
      </c>
      <c r="J53" s="158">
        <f t="shared" si="1"/>
        <v>290</v>
      </c>
      <c r="K53" s="20"/>
      <c r="L53" s="260"/>
      <c r="M53" s="260"/>
    </row>
    <row r="54" spans="1:195" s="15" customFormat="1" ht="13.9" customHeight="1">
      <c r="A54" s="154" t="s">
        <v>203</v>
      </c>
      <c r="B54" s="131" t="s">
        <v>1232</v>
      </c>
      <c r="C54" s="131" t="s">
        <v>3838</v>
      </c>
      <c r="D54" s="155" t="s">
        <v>1085</v>
      </c>
      <c r="E54" s="68" t="s">
        <v>1233</v>
      </c>
      <c r="F54" s="50" t="s">
        <v>3</v>
      </c>
      <c r="G54" s="67">
        <v>290</v>
      </c>
      <c r="H54" s="21"/>
      <c r="I54" s="64">
        <f t="shared" si="0"/>
        <v>0</v>
      </c>
      <c r="J54" s="158">
        <f t="shared" si="1"/>
        <v>290</v>
      </c>
      <c r="K54" s="20"/>
      <c r="L54" s="260"/>
      <c r="M54" s="260"/>
    </row>
    <row r="55" spans="1:195" s="15" customFormat="1" ht="13.9" customHeight="1" thickBot="1">
      <c r="A55" s="154" t="s">
        <v>204</v>
      </c>
      <c r="B55" s="19" t="s">
        <v>1976</v>
      </c>
      <c r="C55" s="19" t="s">
        <v>3831</v>
      </c>
      <c r="D55" s="155" t="s">
        <v>1085</v>
      </c>
      <c r="E55" s="69" t="s">
        <v>1084</v>
      </c>
      <c r="F55" s="50" t="s">
        <v>3</v>
      </c>
      <c r="G55" s="67">
        <v>659</v>
      </c>
      <c r="H55" s="21"/>
      <c r="I55" s="64">
        <f t="shared" si="0"/>
        <v>0</v>
      </c>
      <c r="J55" s="158">
        <f t="shared" si="1"/>
        <v>659</v>
      </c>
      <c r="K55" s="20"/>
      <c r="L55" s="260"/>
      <c r="M55" s="260"/>
    </row>
    <row r="56" spans="1:195" s="15" customFormat="1" ht="27" customHeight="1" thickBot="1">
      <c r="A56" s="154"/>
      <c r="B56" s="48"/>
      <c r="C56" s="48"/>
      <c r="D56" s="176" t="s">
        <v>2002</v>
      </c>
      <c r="E56" s="47" t="s">
        <v>3902</v>
      </c>
      <c r="F56" s="51"/>
      <c r="G56" s="70"/>
      <c r="H56" s="71" t="s">
        <v>1996</v>
      </c>
      <c r="I56" s="65"/>
      <c r="J56" s="162"/>
      <c r="K56" s="20"/>
      <c r="L56" s="260"/>
      <c r="M56" s="260"/>
    </row>
    <row r="57" spans="1:195" s="15" customFormat="1" ht="13.9" customHeight="1">
      <c r="A57" s="154" t="s">
        <v>205</v>
      </c>
      <c r="B57" s="131" t="s">
        <v>1175</v>
      </c>
      <c r="C57" s="131" t="s">
        <v>3839</v>
      </c>
      <c r="D57" s="155" t="s">
        <v>2002</v>
      </c>
      <c r="E57" s="68" t="s">
        <v>1176</v>
      </c>
      <c r="F57" s="50" t="s">
        <v>3</v>
      </c>
      <c r="G57" s="67">
        <v>1190</v>
      </c>
      <c r="H57" s="21"/>
      <c r="I57" s="66">
        <f>$I$56</f>
        <v>0</v>
      </c>
      <c r="J57" s="158">
        <f t="shared" si="1"/>
        <v>1190</v>
      </c>
      <c r="K57" s="20"/>
      <c r="L57" s="260"/>
      <c r="M57" s="260"/>
    </row>
    <row r="58" spans="1:195" s="15" customFormat="1" ht="13.9" customHeight="1">
      <c r="A58" s="154" t="s">
        <v>208</v>
      </c>
      <c r="B58" s="131" t="s">
        <v>1172</v>
      </c>
      <c r="C58" s="131" t="s">
        <v>3840</v>
      </c>
      <c r="D58" s="155" t="s">
        <v>2002</v>
      </c>
      <c r="E58" s="68" t="s">
        <v>1173</v>
      </c>
      <c r="F58" s="50" t="s">
        <v>3</v>
      </c>
      <c r="G58" s="156">
        <v>1400</v>
      </c>
      <c r="H58" s="21"/>
      <c r="I58" s="66">
        <f t="shared" ref="I58:I110" si="2">$I$56</f>
        <v>0</v>
      </c>
      <c r="J58" s="158">
        <f t="shared" si="1"/>
        <v>1400</v>
      </c>
      <c r="K58" s="20"/>
      <c r="L58" s="260"/>
      <c r="M58" s="260"/>
    </row>
    <row r="59" spans="1:195" s="15" customFormat="1" ht="13.9" customHeight="1">
      <c r="A59" s="154" t="s">
        <v>209</v>
      </c>
      <c r="B59" s="131" t="s">
        <v>1177</v>
      </c>
      <c r="C59" s="131" t="s">
        <v>3832</v>
      </c>
      <c r="D59" s="155" t="s">
        <v>2002</v>
      </c>
      <c r="E59" s="68" t="s">
        <v>1178</v>
      </c>
      <c r="F59" s="50" t="s">
        <v>3</v>
      </c>
      <c r="G59" s="156">
        <v>379</v>
      </c>
      <c r="H59" s="21"/>
      <c r="I59" s="66">
        <f t="shared" si="2"/>
        <v>0</v>
      </c>
      <c r="J59" s="158">
        <f t="shared" si="1"/>
        <v>379</v>
      </c>
      <c r="K59" s="20"/>
      <c r="L59" s="260"/>
      <c r="M59" s="260"/>
    </row>
    <row r="60" spans="1:195" s="15" customFormat="1" ht="13.9" customHeight="1">
      <c r="A60" s="154" t="s">
        <v>210</v>
      </c>
      <c r="B60" s="131" t="s">
        <v>1180</v>
      </c>
      <c r="C60" s="131" t="s">
        <v>3833</v>
      </c>
      <c r="D60" s="155" t="s">
        <v>2002</v>
      </c>
      <c r="E60" s="68" t="s">
        <v>1181</v>
      </c>
      <c r="F60" s="50" t="s">
        <v>3</v>
      </c>
      <c r="G60" s="156">
        <v>115</v>
      </c>
      <c r="H60" s="21"/>
      <c r="I60" s="66">
        <f t="shared" si="2"/>
        <v>0</v>
      </c>
      <c r="J60" s="158">
        <f t="shared" si="1"/>
        <v>115</v>
      </c>
      <c r="K60" s="20"/>
      <c r="L60" s="260"/>
      <c r="M60" s="260"/>
    </row>
    <row r="61" spans="1:195" s="15" customFormat="1" ht="13.9" customHeight="1">
      <c r="A61" s="154" t="s">
        <v>213</v>
      </c>
      <c r="B61" s="131" t="s">
        <v>1182</v>
      </c>
      <c r="C61" s="131" t="s">
        <v>3834</v>
      </c>
      <c r="D61" s="155" t="s">
        <v>2002</v>
      </c>
      <c r="E61" s="68" t="s">
        <v>1183</v>
      </c>
      <c r="F61" s="50" t="s">
        <v>3</v>
      </c>
      <c r="G61" s="156">
        <v>750</v>
      </c>
      <c r="H61" s="21"/>
      <c r="I61" s="66">
        <f t="shared" si="2"/>
        <v>0</v>
      </c>
      <c r="J61" s="158">
        <f t="shared" si="1"/>
        <v>750</v>
      </c>
      <c r="K61" s="20"/>
      <c r="L61" s="260"/>
      <c r="M61" s="260"/>
    </row>
    <row r="62" spans="1:195" s="15" customFormat="1" ht="13.9" customHeight="1">
      <c r="A62" s="154" t="s">
        <v>214</v>
      </c>
      <c r="B62" s="131" t="s">
        <v>1185</v>
      </c>
      <c r="C62" s="131" t="s">
        <v>3835</v>
      </c>
      <c r="D62" s="155" t="s">
        <v>2002</v>
      </c>
      <c r="E62" s="68" t="s">
        <v>1186</v>
      </c>
      <c r="F62" s="50" t="s">
        <v>3</v>
      </c>
      <c r="G62" s="156">
        <v>725</v>
      </c>
      <c r="H62" s="21"/>
      <c r="I62" s="66">
        <f t="shared" si="2"/>
        <v>0</v>
      </c>
      <c r="J62" s="158">
        <f t="shared" si="1"/>
        <v>725</v>
      </c>
      <c r="K62" s="20"/>
      <c r="L62" s="260"/>
      <c r="M62" s="260"/>
    </row>
    <row r="63" spans="1:195" s="15" customFormat="1" ht="13.9" customHeight="1">
      <c r="A63" s="154" t="s">
        <v>215</v>
      </c>
      <c r="B63" s="131" t="s">
        <v>1188</v>
      </c>
      <c r="C63" s="131" t="s">
        <v>3841</v>
      </c>
      <c r="D63" s="155" t="s">
        <v>2002</v>
      </c>
      <c r="E63" s="68" t="s">
        <v>1189</v>
      </c>
      <c r="F63" s="50" t="s">
        <v>3</v>
      </c>
      <c r="G63" s="156">
        <v>450</v>
      </c>
      <c r="H63" s="21"/>
      <c r="I63" s="66">
        <f t="shared" si="2"/>
        <v>0</v>
      </c>
      <c r="J63" s="158">
        <f t="shared" si="1"/>
        <v>450</v>
      </c>
      <c r="K63" s="20"/>
      <c r="L63" s="260"/>
      <c r="M63" s="260"/>
    </row>
    <row r="64" spans="1:195" ht="13.9" customHeight="1">
      <c r="A64" s="154" t="s">
        <v>218</v>
      </c>
      <c r="B64" s="131" t="s">
        <v>1190</v>
      </c>
      <c r="C64" s="131" t="s">
        <v>3842</v>
      </c>
      <c r="D64" s="155" t="s">
        <v>2002</v>
      </c>
      <c r="E64" s="68" t="s">
        <v>1191</v>
      </c>
      <c r="F64" s="50" t="s">
        <v>3</v>
      </c>
      <c r="G64" s="163">
        <v>72</v>
      </c>
      <c r="H64" s="157"/>
      <c r="I64" s="66">
        <f t="shared" si="2"/>
        <v>0</v>
      </c>
      <c r="J64" s="158">
        <f t="shared" si="1"/>
        <v>72</v>
      </c>
      <c r="K64" s="20"/>
      <c r="L64" s="260"/>
      <c r="M64" s="260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</row>
    <row r="65" spans="1:195" ht="13.9" customHeight="1">
      <c r="A65" s="154" t="s">
        <v>221</v>
      </c>
      <c r="B65" s="131" t="s">
        <v>1193</v>
      </c>
      <c r="C65" s="131" t="s">
        <v>3843</v>
      </c>
      <c r="D65" s="155" t="s">
        <v>2002</v>
      </c>
      <c r="E65" s="68" t="s">
        <v>1194</v>
      </c>
      <c r="F65" s="50" t="s">
        <v>2003</v>
      </c>
      <c r="G65" s="164">
        <v>58</v>
      </c>
      <c r="H65" s="157"/>
      <c r="I65" s="66">
        <f t="shared" si="2"/>
        <v>0</v>
      </c>
      <c r="J65" s="158">
        <f t="shared" si="1"/>
        <v>58</v>
      </c>
      <c r="K65" s="20"/>
      <c r="L65" s="260"/>
      <c r="M65" s="260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</row>
    <row r="66" spans="1:195" ht="13.9" customHeight="1">
      <c r="A66" s="154" t="s">
        <v>222</v>
      </c>
      <c r="B66" s="131" t="s">
        <v>1196</v>
      </c>
      <c r="C66" s="131" t="s">
        <v>3844</v>
      </c>
      <c r="D66" s="155" t="s">
        <v>2002</v>
      </c>
      <c r="E66" s="68" t="s">
        <v>1197</v>
      </c>
      <c r="F66" s="50" t="s">
        <v>3</v>
      </c>
      <c r="G66" s="164">
        <v>133</v>
      </c>
      <c r="H66" s="157"/>
      <c r="I66" s="66">
        <f t="shared" si="2"/>
        <v>0</v>
      </c>
      <c r="J66" s="158">
        <f t="shared" si="1"/>
        <v>133</v>
      </c>
      <c r="K66" s="20"/>
      <c r="L66" s="260"/>
      <c r="M66" s="260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</row>
    <row r="67" spans="1:195" s="15" customFormat="1" ht="13.9" customHeight="1">
      <c r="A67" s="154" t="s">
        <v>225</v>
      </c>
      <c r="B67" s="131" t="s">
        <v>1198</v>
      </c>
      <c r="C67" s="131" t="s">
        <v>3845</v>
      </c>
      <c r="D67" s="155" t="s">
        <v>2002</v>
      </c>
      <c r="E67" s="68" t="s">
        <v>1199</v>
      </c>
      <c r="F67" s="50" t="s">
        <v>3</v>
      </c>
      <c r="G67" s="163">
        <v>18</v>
      </c>
      <c r="H67" s="21"/>
      <c r="I67" s="66">
        <f t="shared" si="2"/>
        <v>0</v>
      </c>
      <c r="J67" s="158">
        <f t="shared" si="1"/>
        <v>18</v>
      </c>
      <c r="K67" s="20"/>
      <c r="L67" s="260"/>
      <c r="M67" s="260"/>
    </row>
    <row r="68" spans="1:195" s="15" customFormat="1" ht="13.9" customHeight="1">
      <c r="A68" s="154" t="s">
        <v>226</v>
      </c>
      <c r="B68" s="131" t="s">
        <v>1200</v>
      </c>
      <c r="C68" s="131" t="s">
        <v>3846</v>
      </c>
      <c r="D68" s="155" t="s">
        <v>2002</v>
      </c>
      <c r="E68" s="68" t="s">
        <v>1201</v>
      </c>
      <c r="F68" s="50" t="s">
        <v>3</v>
      </c>
      <c r="G68" s="163">
        <v>20</v>
      </c>
      <c r="H68" s="21"/>
      <c r="I68" s="66">
        <f t="shared" si="2"/>
        <v>0</v>
      </c>
      <c r="J68" s="158">
        <f t="shared" si="1"/>
        <v>20</v>
      </c>
      <c r="K68" s="20"/>
      <c r="L68" s="260"/>
      <c r="M68" s="260"/>
    </row>
    <row r="69" spans="1:195" s="15" customFormat="1" ht="13.9" customHeight="1">
      <c r="A69" s="154" t="s">
        <v>230</v>
      </c>
      <c r="B69" s="165" t="s">
        <v>1997</v>
      </c>
      <c r="C69" s="165" t="s">
        <v>3852</v>
      </c>
      <c r="D69" s="155" t="s">
        <v>2002</v>
      </c>
      <c r="E69" s="166" t="s">
        <v>1998</v>
      </c>
      <c r="F69" s="50" t="s">
        <v>3</v>
      </c>
      <c r="G69" s="163">
        <v>45</v>
      </c>
      <c r="H69" s="21"/>
      <c r="I69" s="66">
        <f t="shared" si="2"/>
        <v>0</v>
      </c>
      <c r="J69" s="158">
        <f t="shared" ref="J69:J110" si="3">G69-G69*I69</f>
        <v>45</v>
      </c>
      <c r="K69" s="20"/>
      <c r="L69" s="260"/>
      <c r="M69" s="260"/>
    </row>
    <row r="70" spans="1:195" s="15" customFormat="1" ht="13.9" customHeight="1">
      <c r="A70" s="154" t="s">
        <v>231</v>
      </c>
      <c r="B70" s="131" t="s">
        <v>1169</v>
      </c>
      <c r="C70" s="131" t="s">
        <v>3847</v>
      </c>
      <c r="D70" s="155" t="s">
        <v>2002</v>
      </c>
      <c r="E70" s="68" t="s">
        <v>1170</v>
      </c>
      <c r="F70" s="50" t="s">
        <v>3</v>
      </c>
      <c r="G70" s="163">
        <v>42</v>
      </c>
      <c r="H70" s="21"/>
      <c r="I70" s="66">
        <f t="shared" si="2"/>
        <v>0</v>
      </c>
      <c r="J70" s="158">
        <f t="shared" si="3"/>
        <v>42</v>
      </c>
      <c r="K70" s="20"/>
      <c r="L70" s="260"/>
      <c r="M70" s="260"/>
    </row>
    <row r="71" spans="1:195" s="15" customFormat="1" ht="13.9" customHeight="1">
      <c r="A71" s="154" t="s">
        <v>232</v>
      </c>
      <c r="B71" s="131" t="s">
        <v>1204</v>
      </c>
      <c r="C71" s="131" t="s">
        <v>3848</v>
      </c>
      <c r="D71" s="155" t="s">
        <v>2002</v>
      </c>
      <c r="E71" s="68" t="s">
        <v>2001</v>
      </c>
      <c r="F71" s="50" t="s">
        <v>3</v>
      </c>
      <c r="G71" s="163">
        <v>80</v>
      </c>
      <c r="H71" s="21"/>
      <c r="I71" s="66">
        <f t="shared" si="2"/>
        <v>0</v>
      </c>
      <c r="J71" s="158">
        <f t="shared" si="3"/>
        <v>80</v>
      </c>
      <c r="K71" s="20"/>
      <c r="L71" s="260"/>
      <c r="M71" s="260"/>
    </row>
    <row r="72" spans="1:195" s="15" customFormat="1" ht="13.9" customHeight="1">
      <c r="A72" s="154" t="s">
        <v>234</v>
      </c>
      <c r="B72" s="131" t="s">
        <v>1167</v>
      </c>
      <c r="C72" s="131" t="s">
        <v>3849</v>
      </c>
      <c r="D72" s="155" t="s">
        <v>2002</v>
      </c>
      <c r="E72" s="68" t="s">
        <v>1168</v>
      </c>
      <c r="F72" s="50" t="s">
        <v>81</v>
      </c>
      <c r="G72" s="163">
        <v>33210</v>
      </c>
      <c r="H72" s="21"/>
      <c r="I72" s="66">
        <f t="shared" si="2"/>
        <v>0</v>
      </c>
      <c r="J72" s="158">
        <f t="shared" si="3"/>
        <v>33210</v>
      </c>
      <c r="K72" s="20"/>
      <c r="L72" s="260"/>
      <c r="M72" s="260"/>
    </row>
    <row r="73" spans="1:195" s="15" customFormat="1" ht="13.9" customHeight="1">
      <c r="A73" s="154" t="s">
        <v>238</v>
      </c>
      <c r="B73" s="131" t="s">
        <v>1202</v>
      </c>
      <c r="C73" s="131" t="s">
        <v>3850</v>
      </c>
      <c r="D73" s="155" t="s">
        <v>2002</v>
      </c>
      <c r="E73" s="68" t="s">
        <v>1203</v>
      </c>
      <c r="F73" s="50" t="s">
        <v>3</v>
      </c>
      <c r="G73" s="163">
        <v>35</v>
      </c>
      <c r="H73" s="21"/>
      <c r="I73" s="66">
        <f t="shared" si="2"/>
        <v>0</v>
      </c>
      <c r="J73" s="158">
        <f t="shared" si="3"/>
        <v>35</v>
      </c>
      <c r="K73" s="20"/>
      <c r="L73" s="260"/>
      <c r="M73" s="260"/>
    </row>
    <row r="74" spans="1:195" s="15" customFormat="1" ht="13.9" customHeight="1">
      <c r="A74" s="154" t="s">
        <v>239</v>
      </c>
      <c r="B74" s="131" t="s">
        <v>1257</v>
      </c>
      <c r="C74" s="68" t="s">
        <v>3851</v>
      </c>
      <c r="D74" s="155" t="s">
        <v>2002</v>
      </c>
      <c r="E74" s="68" t="s">
        <v>1258</v>
      </c>
      <c r="F74" s="50" t="s">
        <v>3</v>
      </c>
      <c r="G74" s="163">
        <v>205</v>
      </c>
      <c r="H74" s="21"/>
      <c r="I74" s="66">
        <f t="shared" si="2"/>
        <v>0</v>
      </c>
      <c r="J74" s="158">
        <f t="shared" si="3"/>
        <v>205</v>
      </c>
      <c r="K74" s="20"/>
      <c r="L74" s="260"/>
      <c r="M74" s="260"/>
    </row>
    <row r="75" spans="1:195" s="15" customFormat="1" ht="13.9" customHeight="1">
      <c r="A75" s="154" t="s">
        <v>240</v>
      </c>
      <c r="B75" s="131" t="s">
        <v>1259</v>
      </c>
      <c r="C75" s="68" t="s">
        <v>3858</v>
      </c>
      <c r="D75" s="155" t="s">
        <v>2002</v>
      </c>
      <c r="E75" s="68" t="s">
        <v>1260</v>
      </c>
      <c r="F75" s="50" t="s">
        <v>3</v>
      </c>
      <c r="G75" s="163">
        <v>238</v>
      </c>
      <c r="H75" s="21"/>
      <c r="I75" s="66">
        <f t="shared" si="2"/>
        <v>0</v>
      </c>
      <c r="J75" s="158">
        <f t="shared" si="3"/>
        <v>238</v>
      </c>
      <c r="K75" s="20"/>
      <c r="L75" s="260"/>
      <c r="M75" s="260"/>
    </row>
    <row r="76" spans="1:195" s="15" customFormat="1" ht="13.9" customHeight="1">
      <c r="A76" s="154" t="s">
        <v>241</v>
      </c>
      <c r="B76" s="131" t="s">
        <v>1261</v>
      </c>
      <c r="C76" s="68" t="s">
        <v>3859</v>
      </c>
      <c r="D76" s="155" t="s">
        <v>2002</v>
      </c>
      <c r="E76" s="68" t="s">
        <v>1262</v>
      </c>
      <c r="F76" s="50" t="s">
        <v>3</v>
      </c>
      <c r="G76" s="163">
        <v>304</v>
      </c>
      <c r="H76" s="21"/>
      <c r="I76" s="66">
        <f t="shared" si="2"/>
        <v>0</v>
      </c>
      <c r="J76" s="158">
        <f t="shared" si="3"/>
        <v>304</v>
      </c>
      <c r="K76" s="20"/>
      <c r="L76" s="260"/>
      <c r="M76" s="260"/>
    </row>
    <row r="77" spans="1:195" s="15" customFormat="1" ht="13.9" customHeight="1">
      <c r="A77" s="154" t="s">
        <v>242</v>
      </c>
      <c r="B77" s="131" t="s">
        <v>1263</v>
      </c>
      <c r="C77" s="68" t="s">
        <v>3860</v>
      </c>
      <c r="D77" s="155" t="s">
        <v>2002</v>
      </c>
      <c r="E77" s="68" t="s">
        <v>1264</v>
      </c>
      <c r="F77" s="50" t="s">
        <v>3</v>
      </c>
      <c r="G77" s="163">
        <v>320</v>
      </c>
      <c r="H77" s="21"/>
      <c r="I77" s="66">
        <f t="shared" si="2"/>
        <v>0</v>
      </c>
      <c r="J77" s="158">
        <f t="shared" si="3"/>
        <v>320</v>
      </c>
      <c r="K77" s="20"/>
      <c r="L77" s="260"/>
      <c r="M77" s="260"/>
    </row>
    <row r="78" spans="1:195" s="15" customFormat="1" ht="13.9" customHeight="1">
      <c r="A78" s="154" t="s">
        <v>243</v>
      </c>
      <c r="B78" s="131" t="s">
        <v>1265</v>
      </c>
      <c r="C78" s="68" t="s">
        <v>3861</v>
      </c>
      <c r="D78" s="155" t="s">
        <v>2002</v>
      </c>
      <c r="E78" s="68" t="s">
        <v>1266</v>
      </c>
      <c r="F78" s="50" t="s">
        <v>3</v>
      </c>
      <c r="G78" s="163">
        <v>386</v>
      </c>
      <c r="H78" s="21"/>
      <c r="I78" s="66">
        <f t="shared" si="2"/>
        <v>0</v>
      </c>
      <c r="J78" s="158">
        <f t="shared" si="3"/>
        <v>386</v>
      </c>
      <c r="K78" s="20"/>
      <c r="L78" s="260"/>
      <c r="M78" s="260"/>
    </row>
    <row r="79" spans="1:195" s="15" customFormat="1" ht="13.9" customHeight="1">
      <c r="A79" s="154" t="s">
        <v>246</v>
      </c>
      <c r="B79" s="131" t="s">
        <v>1267</v>
      </c>
      <c r="C79" s="68" t="s">
        <v>3862</v>
      </c>
      <c r="D79" s="155" t="s">
        <v>2002</v>
      </c>
      <c r="E79" s="68" t="s">
        <v>1268</v>
      </c>
      <c r="F79" s="50" t="s">
        <v>3</v>
      </c>
      <c r="G79" s="163">
        <v>417</v>
      </c>
      <c r="H79" s="21"/>
      <c r="I79" s="66">
        <f t="shared" si="2"/>
        <v>0</v>
      </c>
      <c r="J79" s="158">
        <f t="shared" si="3"/>
        <v>417</v>
      </c>
      <c r="K79" s="20"/>
      <c r="L79" s="260"/>
      <c r="M79" s="260"/>
    </row>
    <row r="80" spans="1:195" s="15" customFormat="1" ht="13.9" customHeight="1">
      <c r="A80" s="154" t="s">
        <v>249</v>
      </c>
      <c r="B80" s="131" t="s">
        <v>1206</v>
      </c>
      <c r="C80" s="68" t="s">
        <v>3863</v>
      </c>
      <c r="D80" s="155" t="s">
        <v>2002</v>
      </c>
      <c r="E80" s="68" t="s">
        <v>1207</v>
      </c>
      <c r="F80" s="50" t="s">
        <v>3</v>
      </c>
      <c r="G80" s="163">
        <v>409</v>
      </c>
      <c r="H80" s="21"/>
      <c r="I80" s="66">
        <f t="shared" si="2"/>
        <v>0</v>
      </c>
      <c r="J80" s="158">
        <f t="shared" si="3"/>
        <v>409</v>
      </c>
      <c r="K80" s="20"/>
      <c r="L80" s="260"/>
      <c r="M80" s="260"/>
    </row>
    <row r="81" spans="1:13" s="15" customFormat="1" ht="13.9" customHeight="1">
      <c r="A81" s="154" t="s">
        <v>250</v>
      </c>
      <c r="B81" s="131" t="s">
        <v>1208</v>
      </c>
      <c r="C81" s="68" t="s">
        <v>3864</v>
      </c>
      <c r="D81" s="155" t="s">
        <v>2002</v>
      </c>
      <c r="E81" s="68" t="s">
        <v>1209</v>
      </c>
      <c r="F81" s="50" t="s">
        <v>3</v>
      </c>
      <c r="G81" s="163">
        <v>503</v>
      </c>
      <c r="H81" s="21"/>
      <c r="I81" s="66">
        <f t="shared" si="2"/>
        <v>0</v>
      </c>
      <c r="J81" s="158">
        <f t="shared" si="3"/>
        <v>503</v>
      </c>
      <c r="K81" s="20"/>
      <c r="L81" s="260"/>
      <c r="M81" s="260"/>
    </row>
    <row r="82" spans="1:13" s="15" customFormat="1" ht="13.9" customHeight="1">
      <c r="A82" s="154" t="s">
        <v>251</v>
      </c>
      <c r="B82" s="131" t="s">
        <v>1210</v>
      </c>
      <c r="C82" s="68" t="s">
        <v>3865</v>
      </c>
      <c r="D82" s="155" t="s">
        <v>2002</v>
      </c>
      <c r="E82" s="68" t="s">
        <v>1211</v>
      </c>
      <c r="F82" s="50" t="s">
        <v>3</v>
      </c>
      <c r="G82" s="163">
        <v>581</v>
      </c>
      <c r="H82" s="21"/>
      <c r="I82" s="66">
        <f t="shared" si="2"/>
        <v>0</v>
      </c>
      <c r="J82" s="158">
        <f t="shared" si="3"/>
        <v>581</v>
      </c>
      <c r="K82" s="20"/>
      <c r="L82" s="260"/>
      <c r="M82" s="260"/>
    </row>
    <row r="83" spans="1:13" s="15" customFormat="1" ht="13.9" customHeight="1">
      <c r="A83" s="154" t="s">
        <v>252</v>
      </c>
      <c r="B83" s="131" t="s">
        <v>1212</v>
      </c>
      <c r="C83" s="68" t="s">
        <v>3866</v>
      </c>
      <c r="D83" s="155" t="s">
        <v>2002</v>
      </c>
      <c r="E83" s="68" t="s">
        <v>1213</v>
      </c>
      <c r="F83" s="50" t="s">
        <v>3</v>
      </c>
      <c r="G83" s="163">
        <v>637</v>
      </c>
      <c r="H83" s="21"/>
      <c r="I83" s="66">
        <f t="shared" si="2"/>
        <v>0</v>
      </c>
      <c r="J83" s="158">
        <f t="shared" si="3"/>
        <v>637</v>
      </c>
      <c r="K83" s="20"/>
      <c r="L83" s="260"/>
      <c r="M83" s="260"/>
    </row>
    <row r="84" spans="1:13" s="15" customFormat="1" ht="13.9" customHeight="1">
      <c r="A84" s="154" t="s">
        <v>253</v>
      </c>
      <c r="B84" s="131" t="s">
        <v>1214</v>
      </c>
      <c r="C84" s="68" t="s">
        <v>3867</v>
      </c>
      <c r="D84" s="155" t="s">
        <v>2002</v>
      </c>
      <c r="E84" s="68" t="s">
        <v>1215</v>
      </c>
      <c r="F84" s="50" t="s">
        <v>3</v>
      </c>
      <c r="G84" s="163">
        <v>695</v>
      </c>
      <c r="H84" s="21"/>
      <c r="I84" s="66">
        <f t="shared" si="2"/>
        <v>0</v>
      </c>
      <c r="J84" s="158">
        <f t="shared" si="3"/>
        <v>695</v>
      </c>
      <c r="K84" s="20"/>
      <c r="L84" s="260"/>
      <c r="M84" s="260"/>
    </row>
    <row r="85" spans="1:13" s="15" customFormat="1" ht="13.9" customHeight="1">
      <c r="A85" s="154" t="s">
        <v>256</v>
      </c>
      <c r="B85" s="131" t="s">
        <v>1216</v>
      </c>
      <c r="C85" s="68" t="s">
        <v>3868</v>
      </c>
      <c r="D85" s="155" t="s">
        <v>2002</v>
      </c>
      <c r="E85" s="68" t="s">
        <v>1217</v>
      </c>
      <c r="F85" s="50" t="s">
        <v>3</v>
      </c>
      <c r="G85" s="163">
        <v>780</v>
      </c>
      <c r="H85" s="21"/>
      <c r="I85" s="66">
        <f t="shared" si="2"/>
        <v>0</v>
      </c>
      <c r="J85" s="158">
        <f t="shared" si="3"/>
        <v>780</v>
      </c>
      <c r="K85" s="20"/>
      <c r="L85" s="260"/>
      <c r="M85" s="260"/>
    </row>
    <row r="86" spans="1:13" s="15" customFormat="1" ht="13.9" customHeight="1">
      <c r="A86" s="154" t="s">
        <v>259</v>
      </c>
      <c r="B86" s="131" t="s">
        <v>1234</v>
      </c>
      <c r="C86" s="68" t="s">
        <v>3853</v>
      </c>
      <c r="D86" s="155" t="s">
        <v>2002</v>
      </c>
      <c r="E86" s="68" t="s">
        <v>1235</v>
      </c>
      <c r="F86" s="50" t="s">
        <v>3</v>
      </c>
      <c r="G86" s="163">
        <v>199</v>
      </c>
      <c r="H86" s="21"/>
      <c r="I86" s="66">
        <f t="shared" si="2"/>
        <v>0</v>
      </c>
      <c r="J86" s="158">
        <f t="shared" si="3"/>
        <v>199</v>
      </c>
      <c r="K86" s="20"/>
      <c r="L86" s="260"/>
      <c r="M86" s="260"/>
    </row>
    <row r="87" spans="1:13" s="15" customFormat="1" ht="13.9" customHeight="1">
      <c r="A87" s="154" t="s">
        <v>260</v>
      </c>
      <c r="B87" s="131" t="s">
        <v>1236</v>
      </c>
      <c r="C87" s="68" t="s">
        <v>3854</v>
      </c>
      <c r="D87" s="155" t="s">
        <v>2002</v>
      </c>
      <c r="E87" s="68" t="s">
        <v>1237</v>
      </c>
      <c r="F87" s="50" t="s">
        <v>3</v>
      </c>
      <c r="G87" s="163">
        <v>219</v>
      </c>
      <c r="H87" s="21"/>
      <c r="I87" s="66">
        <f t="shared" si="2"/>
        <v>0</v>
      </c>
      <c r="J87" s="158">
        <f t="shared" si="3"/>
        <v>219</v>
      </c>
      <c r="K87" s="20"/>
      <c r="L87" s="260"/>
      <c r="M87" s="260"/>
    </row>
    <row r="88" spans="1:13" s="15" customFormat="1" ht="13.9" customHeight="1">
      <c r="A88" s="154" t="s">
        <v>264</v>
      </c>
      <c r="B88" s="131" t="s">
        <v>1238</v>
      </c>
      <c r="C88" s="68" t="s">
        <v>3855</v>
      </c>
      <c r="D88" s="155" t="s">
        <v>2002</v>
      </c>
      <c r="E88" s="68" t="s">
        <v>1239</v>
      </c>
      <c r="F88" s="50" t="s">
        <v>3</v>
      </c>
      <c r="G88" s="163">
        <v>254</v>
      </c>
      <c r="H88" s="21"/>
      <c r="I88" s="66">
        <f t="shared" si="2"/>
        <v>0</v>
      </c>
      <c r="J88" s="158">
        <f t="shared" si="3"/>
        <v>254</v>
      </c>
      <c r="K88" s="20"/>
      <c r="L88" s="260"/>
      <c r="M88" s="260"/>
    </row>
    <row r="89" spans="1:13" s="15" customFormat="1" ht="13.9" customHeight="1">
      <c r="A89" s="154" t="s">
        <v>265</v>
      </c>
      <c r="B89" s="131" t="s">
        <v>1240</v>
      </c>
      <c r="C89" s="68" t="s">
        <v>3856</v>
      </c>
      <c r="D89" s="155" t="s">
        <v>2002</v>
      </c>
      <c r="E89" s="68" t="s">
        <v>1241</v>
      </c>
      <c r="F89" s="50" t="s">
        <v>3</v>
      </c>
      <c r="G89" s="163">
        <v>283</v>
      </c>
      <c r="H89" s="21"/>
      <c r="I89" s="66">
        <f t="shared" si="2"/>
        <v>0</v>
      </c>
      <c r="J89" s="158">
        <f t="shared" si="3"/>
        <v>283</v>
      </c>
      <c r="K89" s="20"/>
      <c r="L89" s="260"/>
      <c r="M89" s="260"/>
    </row>
    <row r="90" spans="1:13" s="15" customFormat="1" ht="13.9" customHeight="1">
      <c r="A90" s="154" t="s">
        <v>266</v>
      </c>
      <c r="B90" s="131" t="s">
        <v>1242</v>
      </c>
      <c r="C90" s="68" t="s">
        <v>3857</v>
      </c>
      <c r="D90" s="155" t="s">
        <v>2002</v>
      </c>
      <c r="E90" s="68" t="s">
        <v>1243</v>
      </c>
      <c r="F90" s="50" t="s">
        <v>3</v>
      </c>
      <c r="G90" s="163">
        <v>365</v>
      </c>
      <c r="H90" s="21"/>
      <c r="I90" s="66">
        <f t="shared" si="2"/>
        <v>0</v>
      </c>
      <c r="J90" s="158">
        <f t="shared" si="3"/>
        <v>365</v>
      </c>
      <c r="K90" s="20"/>
      <c r="L90" s="260"/>
      <c r="M90" s="260"/>
    </row>
    <row r="91" spans="1:13" s="15" customFormat="1" ht="13.9" customHeight="1">
      <c r="A91" s="154" t="s">
        <v>267</v>
      </c>
      <c r="B91" s="131" t="s">
        <v>1244</v>
      </c>
      <c r="C91" s="68" t="s">
        <v>3869</v>
      </c>
      <c r="D91" s="155" t="s">
        <v>2002</v>
      </c>
      <c r="E91" s="68" t="s">
        <v>1245</v>
      </c>
      <c r="F91" s="50" t="s">
        <v>3</v>
      </c>
      <c r="G91" s="163">
        <v>409</v>
      </c>
      <c r="H91" s="21"/>
      <c r="I91" s="66">
        <f t="shared" si="2"/>
        <v>0</v>
      </c>
      <c r="J91" s="158">
        <f t="shared" si="3"/>
        <v>409</v>
      </c>
      <c r="K91" s="20"/>
      <c r="L91" s="260"/>
      <c r="M91" s="260"/>
    </row>
    <row r="92" spans="1:13" s="15" customFormat="1" ht="13.9" customHeight="1">
      <c r="A92" s="154" t="s">
        <v>268</v>
      </c>
      <c r="B92" s="131" t="s">
        <v>1218</v>
      </c>
      <c r="C92" s="68" t="s">
        <v>3870</v>
      </c>
      <c r="D92" s="155" t="s">
        <v>2002</v>
      </c>
      <c r="E92" s="68" t="s">
        <v>1219</v>
      </c>
      <c r="F92" s="50" t="s">
        <v>3</v>
      </c>
      <c r="G92" s="163">
        <v>493</v>
      </c>
      <c r="H92" s="21"/>
      <c r="I92" s="66">
        <f t="shared" si="2"/>
        <v>0</v>
      </c>
      <c r="J92" s="158">
        <f t="shared" si="3"/>
        <v>493</v>
      </c>
      <c r="K92" s="20"/>
      <c r="L92" s="260"/>
      <c r="M92" s="260"/>
    </row>
    <row r="93" spans="1:13" s="15" customFormat="1" ht="13.9" customHeight="1">
      <c r="A93" s="154" t="s">
        <v>269</v>
      </c>
      <c r="B93" s="131" t="s">
        <v>1220</v>
      </c>
      <c r="C93" s="68" t="s">
        <v>3871</v>
      </c>
      <c r="D93" s="155" t="s">
        <v>2002</v>
      </c>
      <c r="E93" s="68" t="s">
        <v>1221</v>
      </c>
      <c r="F93" s="50" t="s">
        <v>3</v>
      </c>
      <c r="G93" s="163">
        <v>565</v>
      </c>
      <c r="H93" s="21"/>
      <c r="I93" s="66">
        <f t="shared" si="2"/>
        <v>0</v>
      </c>
      <c r="J93" s="158">
        <f t="shared" si="3"/>
        <v>565</v>
      </c>
      <c r="K93" s="20"/>
      <c r="L93" s="260"/>
      <c r="M93" s="260"/>
    </row>
    <row r="94" spans="1:13" s="15" customFormat="1" ht="13.9" customHeight="1">
      <c r="A94" s="154" t="s">
        <v>272</v>
      </c>
      <c r="B94" s="131" t="s">
        <v>1222</v>
      </c>
      <c r="C94" s="68" t="s">
        <v>3880</v>
      </c>
      <c r="D94" s="155" t="s">
        <v>2002</v>
      </c>
      <c r="E94" s="68" t="s">
        <v>1223</v>
      </c>
      <c r="F94" s="50" t="s">
        <v>3</v>
      </c>
      <c r="G94" s="163">
        <v>627</v>
      </c>
      <c r="H94" s="21"/>
      <c r="I94" s="66">
        <f t="shared" si="2"/>
        <v>0</v>
      </c>
      <c r="J94" s="158">
        <f t="shared" si="3"/>
        <v>627</v>
      </c>
      <c r="K94" s="20"/>
      <c r="L94" s="260"/>
      <c r="M94" s="260"/>
    </row>
    <row r="95" spans="1:13" ht="13.9" customHeight="1">
      <c r="A95" s="154" t="s">
        <v>275</v>
      </c>
      <c r="B95" s="131" t="s">
        <v>1224</v>
      </c>
      <c r="C95" s="68" t="s">
        <v>3872</v>
      </c>
      <c r="D95" s="155" t="s">
        <v>2002</v>
      </c>
      <c r="E95" s="68" t="s">
        <v>1225</v>
      </c>
      <c r="F95" s="50" t="s">
        <v>3</v>
      </c>
      <c r="G95" s="163">
        <v>692</v>
      </c>
      <c r="H95" s="157"/>
      <c r="I95" s="66">
        <f t="shared" si="2"/>
        <v>0</v>
      </c>
      <c r="J95" s="158">
        <f t="shared" si="3"/>
        <v>692</v>
      </c>
      <c r="K95" s="20"/>
      <c r="L95" s="260"/>
      <c r="M95" s="260"/>
    </row>
    <row r="96" spans="1:13" ht="13.9" customHeight="1">
      <c r="A96" s="154" t="s">
        <v>276</v>
      </c>
      <c r="B96" s="131" t="s">
        <v>1226</v>
      </c>
      <c r="C96" s="68" t="s">
        <v>3873</v>
      </c>
      <c r="D96" s="155" t="s">
        <v>2002</v>
      </c>
      <c r="E96" s="68" t="s">
        <v>1227</v>
      </c>
      <c r="F96" s="50" t="s">
        <v>3</v>
      </c>
      <c r="G96" s="163">
        <v>733</v>
      </c>
      <c r="H96" s="157"/>
      <c r="I96" s="66">
        <f t="shared" si="2"/>
        <v>0</v>
      </c>
      <c r="J96" s="158">
        <f t="shared" si="3"/>
        <v>733</v>
      </c>
      <c r="K96" s="20"/>
      <c r="L96" s="260"/>
      <c r="M96" s="260"/>
    </row>
    <row r="97" spans="1:13" s="31" customFormat="1" ht="13.9" customHeight="1">
      <c r="A97" s="154" t="s">
        <v>287</v>
      </c>
      <c r="B97" s="131" t="s">
        <v>1230</v>
      </c>
      <c r="C97" s="131" t="s">
        <v>3874</v>
      </c>
      <c r="D97" s="155" t="s">
        <v>2002</v>
      </c>
      <c r="E97" s="68" t="s">
        <v>1982</v>
      </c>
      <c r="F97" s="50" t="s">
        <v>3</v>
      </c>
      <c r="G97" s="163">
        <v>175</v>
      </c>
      <c r="H97" s="157"/>
      <c r="I97" s="66">
        <f t="shared" si="2"/>
        <v>0</v>
      </c>
      <c r="J97" s="158">
        <f t="shared" ref="J97" si="4">G97-G97*I97</f>
        <v>175</v>
      </c>
      <c r="K97" s="20"/>
      <c r="L97" s="260"/>
      <c r="M97" s="260"/>
    </row>
    <row r="98" spans="1:13" s="31" customFormat="1" ht="13.9" customHeight="1">
      <c r="A98" s="154" t="s">
        <v>288</v>
      </c>
      <c r="B98" s="131" t="s">
        <v>1269</v>
      </c>
      <c r="C98" s="131" t="s">
        <v>3875</v>
      </c>
      <c r="D98" s="155" t="s">
        <v>2002</v>
      </c>
      <c r="E98" s="68" t="s">
        <v>1983</v>
      </c>
      <c r="F98" s="50" t="s">
        <v>3</v>
      </c>
      <c r="G98" s="163">
        <v>205</v>
      </c>
      <c r="H98" s="157"/>
      <c r="I98" s="66">
        <f t="shared" si="2"/>
        <v>0</v>
      </c>
      <c r="J98" s="158">
        <f t="shared" si="3"/>
        <v>205</v>
      </c>
      <c r="K98" s="20"/>
      <c r="L98" s="260"/>
      <c r="M98" s="260"/>
    </row>
    <row r="99" spans="1:13" s="31" customFormat="1" ht="13.9" customHeight="1">
      <c r="A99" s="154" t="s">
        <v>289</v>
      </c>
      <c r="B99" s="131" t="s">
        <v>1270</v>
      </c>
      <c r="C99" s="131" t="s">
        <v>3876</v>
      </c>
      <c r="D99" s="155" t="s">
        <v>2002</v>
      </c>
      <c r="E99" s="68" t="s">
        <v>1984</v>
      </c>
      <c r="F99" s="50" t="s">
        <v>3</v>
      </c>
      <c r="G99" s="163">
        <v>220</v>
      </c>
      <c r="H99" s="157"/>
      <c r="I99" s="66">
        <f t="shared" si="2"/>
        <v>0</v>
      </c>
      <c r="J99" s="158">
        <f t="shared" si="3"/>
        <v>220</v>
      </c>
      <c r="K99" s="20"/>
      <c r="L99" s="260"/>
      <c r="M99" s="260"/>
    </row>
    <row r="100" spans="1:13" s="31" customFormat="1" ht="13.9" customHeight="1">
      <c r="A100" s="154" t="s">
        <v>3995</v>
      </c>
      <c r="B100" s="131" t="s">
        <v>1271</v>
      </c>
      <c r="C100" s="131" t="s">
        <v>3877</v>
      </c>
      <c r="D100" s="155" t="s">
        <v>2002</v>
      </c>
      <c r="E100" s="68" t="s">
        <v>1272</v>
      </c>
      <c r="F100" s="50" t="s">
        <v>3</v>
      </c>
      <c r="G100" s="163">
        <v>246</v>
      </c>
      <c r="H100" s="157"/>
      <c r="I100" s="66">
        <f t="shared" si="2"/>
        <v>0</v>
      </c>
      <c r="J100" s="158">
        <f t="shared" si="3"/>
        <v>246</v>
      </c>
      <c r="K100" s="20"/>
      <c r="L100" s="260"/>
      <c r="M100" s="260"/>
    </row>
    <row r="101" spans="1:13" s="31" customFormat="1" ht="13.9" customHeight="1">
      <c r="A101" s="154" t="s">
        <v>3996</v>
      </c>
      <c r="B101" s="131" t="s">
        <v>1273</v>
      </c>
      <c r="C101" s="131" t="s">
        <v>3878</v>
      </c>
      <c r="D101" s="155" t="s">
        <v>2002</v>
      </c>
      <c r="E101" s="68" t="s">
        <v>1274</v>
      </c>
      <c r="F101" s="50" t="s">
        <v>3</v>
      </c>
      <c r="G101" s="163">
        <v>290</v>
      </c>
      <c r="H101" s="157"/>
      <c r="I101" s="66">
        <f t="shared" si="2"/>
        <v>0</v>
      </c>
      <c r="J101" s="158">
        <f t="shared" si="3"/>
        <v>290</v>
      </c>
      <c r="K101" s="20"/>
      <c r="L101" s="260"/>
      <c r="M101" s="260"/>
    </row>
    <row r="102" spans="1:13" s="31" customFormat="1" ht="13.9" customHeight="1">
      <c r="A102" s="154" t="s">
        <v>3997</v>
      </c>
      <c r="B102" s="131" t="s">
        <v>1275</v>
      </c>
      <c r="C102" s="131" t="s">
        <v>3879</v>
      </c>
      <c r="D102" s="155" t="s">
        <v>2002</v>
      </c>
      <c r="E102" s="68" t="s">
        <v>1276</v>
      </c>
      <c r="F102" s="50" t="s">
        <v>3</v>
      </c>
      <c r="G102" s="163">
        <v>342</v>
      </c>
      <c r="H102" s="157"/>
      <c r="I102" s="66">
        <f t="shared" si="2"/>
        <v>0</v>
      </c>
      <c r="J102" s="158">
        <f t="shared" si="3"/>
        <v>342</v>
      </c>
      <c r="K102" s="20"/>
      <c r="L102" s="260"/>
      <c r="M102" s="260"/>
    </row>
    <row r="103" spans="1:13" s="31" customFormat="1" ht="13.9" customHeight="1">
      <c r="A103" s="154" t="s">
        <v>3998</v>
      </c>
      <c r="B103" s="131" t="s">
        <v>1246</v>
      </c>
      <c r="C103" s="131" t="s">
        <v>3881</v>
      </c>
      <c r="D103" s="155" t="s">
        <v>2002</v>
      </c>
      <c r="E103" s="68" t="s">
        <v>1247</v>
      </c>
      <c r="F103" s="50" t="s">
        <v>3</v>
      </c>
      <c r="G103" s="163">
        <v>337</v>
      </c>
      <c r="H103" s="157"/>
      <c r="I103" s="66">
        <f t="shared" si="2"/>
        <v>0</v>
      </c>
      <c r="J103" s="158">
        <f t="shared" si="3"/>
        <v>337</v>
      </c>
      <c r="K103" s="20"/>
      <c r="L103" s="260"/>
      <c r="M103" s="260"/>
    </row>
    <row r="104" spans="1:13" s="31" customFormat="1" ht="13.9" customHeight="1">
      <c r="A104" s="154" t="s">
        <v>3999</v>
      </c>
      <c r="B104" s="131" t="s">
        <v>1249</v>
      </c>
      <c r="C104" s="131" t="s">
        <v>3882</v>
      </c>
      <c r="D104" s="155" t="s">
        <v>2002</v>
      </c>
      <c r="E104" s="68" t="s">
        <v>1250</v>
      </c>
      <c r="F104" s="50" t="s">
        <v>3</v>
      </c>
      <c r="G104" s="163">
        <v>442</v>
      </c>
      <c r="H104" s="157"/>
      <c r="I104" s="66">
        <f t="shared" si="2"/>
        <v>0</v>
      </c>
      <c r="J104" s="158">
        <f t="shared" si="3"/>
        <v>442</v>
      </c>
      <c r="K104" s="20"/>
      <c r="L104" s="260"/>
      <c r="M104" s="260"/>
    </row>
    <row r="105" spans="1:13" s="31" customFormat="1" ht="13.9" customHeight="1">
      <c r="A105" s="154" t="s">
        <v>4000</v>
      </c>
      <c r="B105" s="131" t="s">
        <v>1251</v>
      </c>
      <c r="C105" s="131" t="s">
        <v>3883</v>
      </c>
      <c r="D105" s="155" t="s">
        <v>2002</v>
      </c>
      <c r="E105" s="68" t="s">
        <v>1252</v>
      </c>
      <c r="F105" s="50" t="s">
        <v>3</v>
      </c>
      <c r="G105" s="163">
        <v>497</v>
      </c>
      <c r="H105" s="157"/>
      <c r="I105" s="66">
        <f t="shared" si="2"/>
        <v>0</v>
      </c>
      <c r="J105" s="158">
        <f t="shared" si="3"/>
        <v>497</v>
      </c>
      <c r="K105" s="20"/>
      <c r="L105" s="260"/>
      <c r="M105" s="260"/>
    </row>
    <row r="106" spans="1:13" s="31" customFormat="1" ht="13.9" customHeight="1">
      <c r="A106" s="154" t="s">
        <v>4001</v>
      </c>
      <c r="B106" s="131" t="s">
        <v>1253</v>
      </c>
      <c r="C106" s="131" t="s">
        <v>3884</v>
      </c>
      <c r="D106" s="155" t="s">
        <v>2002</v>
      </c>
      <c r="E106" s="68" t="s">
        <v>1254</v>
      </c>
      <c r="F106" s="50" t="s">
        <v>3</v>
      </c>
      <c r="G106" s="163">
        <v>581</v>
      </c>
      <c r="H106" s="157"/>
      <c r="I106" s="66">
        <f t="shared" si="2"/>
        <v>0</v>
      </c>
      <c r="J106" s="158">
        <f t="shared" si="3"/>
        <v>581</v>
      </c>
      <c r="K106" s="20"/>
      <c r="L106" s="260"/>
      <c r="M106" s="260"/>
    </row>
    <row r="107" spans="1:13" s="31" customFormat="1" ht="13.9" customHeight="1">
      <c r="A107" s="154" t="s">
        <v>4002</v>
      </c>
      <c r="B107" s="131" t="s">
        <v>1255</v>
      </c>
      <c r="C107" s="131" t="s">
        <v>3885</v>
      </c>
      <c r="D107" s="155" t="s">
        <v>2002</v>
      </c>
      <c r="E107" s="68" t="s">
        <v>1256</v>
      </c>
      <c r="F107" s="50" t="s">
        <v>3</v>
      </c>
      <c r="G107" s="163">
        <v>796</v>
      </c>
      <c r="H107" s="157"/>
      <c r="I107" s="66">
        <f t="shared" si="2"/>
        <v>0</v>
      </c>
      <c r="J107" s="158">
        <f t="shared" si="3"/>
        <v>796</v>
      </c>
      <c r="K107" s="20"/>
      <c r="L107" s="260"/>
      <c r="M107" s="260"/>
    </row>
    <row r="108" spans="1:13" s="31" customFormat="1" ht="13.9" customHeight="1">
      <c r="A108" s="154" t="s">
        <v>4003</v>
      </c>
      <c r="B108" s="131" t="s">
        <v>1960</v>
      </c>
      <c r="C108" s="131" t="s">
        <v>3886</v>
      </c>
      <c r="D108" s="155" t="s">
        <v>2002</v>
      </c>
      <c r="E108" s="68" t="s">
        <v>1961</v>
      </c>
      <c r="F108" s="50" t="s">
        <v>3</v>
      </c>
      <c r="G108" s="163">
        <v>918</v>
      </c>
      <c r="H108" s="157"/>
      <c r="I108" s="66">
        <f t="shared" si="2"/>
        <v>0</v>
      </c>
      <c r="J108" s="158">
        <f t="shared" si="3"/>
        <v>918</v>
      </c>
      <c r="K108" s="20"/>
      <c r="L108" s="260"/>
      <c r="M108" s="260"/>
    </row>
    <row r="109" spans="1:13" s="31" customFormat="1" ht="13.9" customHeight="1">
      <c r="A109" s="154" t="s">
        <v>4004</v>
      </c>
      <c r="B109" s="131" t="s">
        <v>1962</v>
      </c>
      <c r="C109" s="131" t="s">
        <v>3887</v>
      </c>
      <c r="D109" s="155" t="s">
        <v>2002</v>
      </c>
      <c r="E109" s="68" t="s">
        <v>1963</v>
      </c>
      <c r="F109" s="50" t="s">
        <v>3</v>
      </c>
      <c r="G109" s="163">
        <v>991</v>
      </c>
      <c r="H109" s="157"/>
      <c r="I109" s="66">
        <f t="shared" si="2"/>
        <v>0</v>
      </c>
      <c r="J109" s="158">
        <f t="shared" si="3"/>
        <v>991</v>
      </c>
      <c r="K109" s="20"/>
      <c r="L109" s="260"/>
      <c r="M109" s="260"/>
    </row>
    <row r="110" spans="1:13" s="31" customFormat="1" ht="13.9" customHeight="1" thickBot="1">
      <c r="A110" s="154" t="s">
        <v>4005</v>
      </c>
      <c r="B110" s="167" t="s">
        <v>1964</v>
      </c>
      <c r="C110" s="167" t="s">
        <v>3888</v>
      </c>
      <c r="D110" s="168" t="s">
        <v>2002</v>
      </c>
      <c r="E110" s="169" t="s">
        <v>1965</v>
      </c>
      <c r="F110" s="170" t="s">
        <v>3</v>
      </c>
      <c r="G110" s="171">
        <v>1273</v>
      </c>
      <c r="H110" s="172"/>
      <c r="I110" s="173">
        <f t="shared" si="2"/>
        <v>0</v>
      </c>
      <c r="J110" s="174">
        <f t="shared" si="3"/>
        <v>1273</v>
      </c>
      <c r="K110" s="20"/>
      <c r="L110" s="260"/>
      <c r="M110" s="260"/>
    </row>
    <row r="111" spans="1:13" s="31" customFormat="1" ht="13.9" customHeight="1">
      <c r="A111" s="144"/>
      <c r="F111" s="55"/>
      <c r="G111" s="53"/>
      <c r="I111" s="64"/>
      <c r="J111" s="145"/>
      <c r="K111" s="15"/>
      <c r="L111" s="15"/>
      <c r="M111" s="15"/>
    </row>
    <row r="112" spans="1:13" s="31" customFormat="1" ht="13.9" customHeight="1">
      <c r="A112" s="40"/>
      <c r="F112" s="50"/>
      <c r="G112" s="53"/>
      <c r="I112" s="61"/>
      <c r="J112" s="45"/>
      <c r="K112" s="15"/>
      <c r="L112" s="15"/>
      <c r="M112" s="15"/>
    </row>
    <row r="113" spans="1:9" s="31" customFormat="1" ht="13.9" customHeight="1">
      <c r="A113" s="40"/>
      <c r="F113" s="50"/>
      <c r="G113" s="53"/>
      <c r="I113" s="61"/>
    </row>
    <row r="114" spans="1:9" s="31" customFormat="1" ht="13.9" customHeight="1">
      <c r="A114" s="40"/>
      <c r="F114" s="50"/>
      <c r="G114" s="53"/>
      <c r="I114" s="61"/>
    </row>
    <row r="115" spans="1:9" s="31" customFormat="1" ht="13.9" customHeight="1">
      <c r="A115" s="40"/>
      <c r="F115" s="50"/>
      <c r="G115" s="53"/>
      <c r="I115" s="61"/>
    </row>
    <row r="116" spans="1:9" s="31" customFormat="1" ht="13.9" customHeight="1">
      <c r="A116" s="40"/>
      <c r="D116" s="49"/>
      <c r="F116" s="50"/>
      <c r="G116" s="54"/>
      <c r="I116" s="61"/>
    </row>
    <row r="117" spans="1:9" s="31" customFormat="1" ht="13.9" customHeight="1">
      <c r="A117" s="40"/>
      <c r="D117" s="49"/>
      <c r="F117" s="50"/>
      <c r="G117" s="54"/>
      <c r="I117" s="61"/>
    </row>
    <row r="118" spans="1:9" s="31" customFormat="1" ht="13.9" customHeight="1">
      <c r="A118" s="40"/>
      <c r="D118" s="49"/>
      <c r="F118" s="50"/>
      <c r="G118" s="54"/>
      <c r="I118" s="61"/>
    </row>
    <row r="119" spans="1:9" s="31" customFormat="1" ht="13.9" customHeight="1">
      <c r="A119" s="40"/>
      <c r="D119" s="49"/>
      <c r="F119" s="50"/>
      <c r="G119" s="54"/>
      <c r="I119" s="61"/>
    </row>
    <row r="120" spans="1:9" s="31" customFormat="1" ht="13.9" customHeight="1">
      <c r="A120" s="40"/>
      <c r="D120" s="49"/>
      <c r="F120" s="50"/>
      <c r="G120" s="52"/>
      <c r="I120" s="61"/>
    </row>
    <row r="121" spans="1:9" s="31" customFormat="1" ht="13.9" customHeight="1">
      <c r="A121" s="40"/>
      <c r="D121" s="49"/>
      <c r="F121" s="50"/>
      <c r="G121" s="52"/>
      <c r="I121" s="61"/>
    </row>
    <row r="122" spans="1:9" s="31" customFormat="1" ht="13.9" customHeight="1">
      <c r="A122" s="40"/>
      <c r="D122" s="49"/>
      <c r="F122" s="50"/>
      <c r="G122" s="52"/>
      <c r="I122" s="61"/>
    </row>
    <row r="123" spans="1:9" s="31" customFormat="1" ht="13.9" customHeight="1">
      <c r="A123" s="40"/>
      <c r="D123" s="49"/>
      <c r="F123" s="50"/>
      <c r="G123" s="52"/>
      <c r="I123" s="61"/>
    </row>
    <row r="124" spans="1:9" s="31" customFormat="1" ht="13.9" customHeight="1">
      <c r="A124" s="40"/>
      <c r="D124" s="49"/>
      <c r="F124" s="50"/>
      <c r="G124" s="52"/>
      <c r="I124" s="61"/>
    </row>
    <row r="125" spans="1:9" s="31" customFormat="1" ht="13.9" customHeight="1">
      <c r="A125" s="40"/>
      <c r="D125" s="49"/>
      <c r="F125" s="50"/>
      <c r="I125" s="61"/>
    </row>
    <row r="126" spans="1:9" s="31" customFormat="1" ht="13.9" customHeight="1">
      <c r="A126" s="40"/>
      <c r="D126" s="49"/>
      <c r="F126" s="50"/>
      <c r="I126" s="61"/>
    </row>
    <row r="127" spans="1:9" s="31" customFormat="1" ht="13.9" customHeight="1">
      <c r="A127" s="40"/>
      <c r="D127" s="49"/>
      <c r="F127" s="50"/>
      <c r="I127" s="61"/>
    </row>
    <row r="128" spans="1:9" s="31" customFormat="1" ht="13.9" customHeight="1">
      <c r="A128" s="40"/>
      <c r="D128" s="49"/>
      <c r="F128" s="50"/>
      <c r="I128" s="61"/>
    </row>
    <row r="129" spans="1:10" s="31" customFormat="1" ht="13.9" customHeight="1">
      <c r="A129" s="40"/>
      <c r="D129" s="49"/>
      <c r="F129" s="50"/>
      <c r="I129" s="61"/>
      <c r="J129" s="45"/>
    </row>
    <row r="130" spans="1:10" s="31" customFormat="1" ht="13.9" customHeight="1">
      <c r="A130" s="40"/>
      <c r="D130" s="49"/>
      <c r="F130" s="50"/>
      <c r="I130" s="61"/>
      <c r="J130" s="45"/>
    </row>
    <row r="131" spans="1:10" s="22" customFormat="1" ht="13.9" customHeight="1">
      <c r="A131" s="41"/>
      <c r="B131" s="31"/>
      <c r="C131" s="31"/>
      <c r="D131" s="49"/>
      <c r="E131" s="31"/>
      <c r="F131" s="50"/>
      <c r="G131" s="31"/>
      <c r="I131" s="62"/>
      <c r="J131" s="46"/>
    </row>
    <row r="132" spans="1:10" s="31" customFormat="1" ht="15.6" customHeight="1">
      <c r="A132" s="42"/>
      <c r="I132" s="61"/>
      <c r="J132" s="45"/>
    </row>
    <row r="133" spans="1:10" s="31" customFormat="1" ht="15.6" customHeight="1">
      <c r="A133" s="42"/>
      <c r="I133" s="61"/>
      <c r="J133" s="45"/>
    </row>
    <row r="134" spans="1:10" s="31" customFormat="1" ht="15.6" customHeight="1">
      <c r="A134" s="42"/>
      <c r="I134" s="61"/>
      <c r="J134" s="45"/>
    </row>
    <row r="135" spans="1:10" s="31" customFormat="1" ht="15.6" customHeight="1">
      <c r="A135" s="42"/>
      <c r="I135" s="61"/>
      <c r="J135" s="45"/>
    </row>
    <row r="136" spans="1:10" s="31" customFormat="1" ht="15.6" customHeight="1">
      <c r="A136" s="42"/>
      <c r="I136" s="61"/>
      <c r="J136" s="45"/>
    </row>
    <row r="137" spans="1:10" s="31" customFormat="1" ht="15.6" customHeight="1">
      <c r="A137" s="42"/>
      <c r="I137" s="61"/>
      <c r="J137" s="45"/>
    </row>
    <row r="138" spans="1:10" s="31" customFormat="1" ht="15.6" customHeight="1">
      <c r="A138" s="42"/>
      <c r="I138" s="61"/>
      <c r="J138" s="45"/>
    </row>
    <row r="139" spans="1:10" s="31" customFormat="1" ht="15.6" customHeight="1">
      <c r="A139" s="42"/>
      <c r="I139" s="61"/>
      <c r="J139" s="45"/>
    </row>
    <row r="140" spans="1:10" s="31" customFormat="1" ht="15.6" customHeight="1">
      <c r="A140" s="42"/>
      <c r="I140" s="61"/>
      <c r="J140" s="45"/>
    </row>
    <row r="141" spans="1:10" s="31" customFormat="1" ht="15.6" customHeight="1">
      <c r="A141" s="42"/>
      <c r="I141" s="61"/>
      <c r="J141" s="45"/>
    </row>
    <row r="142" spans="1:10" s="31" customFormat="1" ht="15.6" customHeight="1">
      <c r="A142" s="42"/>
      <c r="I142" s="61"/>
      <c r="J142" s="45"/>
    </row>
    <row r="143" spans="1:10" s="31" customFormat="1" ht="15.6" customHeight="1">
      <c r="A143" s="42"/>
      <c r="I143" s="61"/>
      <c r="J143" s="45"/>
    </row>
    <row r="144" spans="1:10" s="31" customFormat="1" ht="15.6" customHeight="1">
      <c r="A144" s="42"/>
      <c r="I144" s="61"/>
      <c r="J144" s="45"/>
    </row>
    <row r="145" spans="9:9" s="31" customFormat="1" ht="15.6" customHeight="1">
      <c r="I145" s="61"/>
    </row>
    <row r="146" spans="9:9" s="31" customFormat="1" ht="15.6" customHeight="1">
      <c r="I146" s="61"/>
    </row>
    <row r="147" spans="9:9" s="31" customFormat="1" ht="15.6" customHeight="1">
      <c r="I147" s="61"/>
    </row>
    <row r="148" spans="9:9" s="31" customFormat="1" ht="15.6" customHeight="1">
      <c r="I148" s="61"/>
    </row>
    <row r="149" spans="9:9" s="31" customFormat="1" ht="15.6" customHeight="1">
      <c r="I149" s="61"/>
    </row>
    <row r="150" spans="9:9" s="31" customFormat="1" ht="15.6" customHeight="1">
      <c r="I150" s="61"/>
    </row>
    <row r="151" spans="9:9" s="31" customFormat="1" ht="15.6" customHeight="1">
      <c r="I151" s="61"/>
    </row>
    <row r="152" spans="9:9" s="31" customFormat="1" ht="15.6" customHeight="1">
      <c r="I152" s="61"/>
    </row>
    <row r="153" spans="9:9" s="31" customFormat="1" ht="15.6" customHeight="1">
      <c r="I153" s="61"/>
    </row>
    <row r="154" spans="9:9" s="31" customFormat="1" ht="15.6" customHeight="1">
      <c r="I154" s="61"/>
    </row>
    <row r="155" spans="9:9" s="31" customFormat="1" ht="15.6" customHeight="1">
      <c r="I155" s="61"/>
    </row>
    <row r="156" spans="9:9" s="31" customFormat="1" ht="15.6" customHeight="1">
      <c r="I156" s="61"/>
    </row>
    <row r="157" spans="9:9" s="31" customFormat="1" ht="15.6" customHeight="1">
      <c r="I157" s="61"/>
    </row>
    <row r="158" spans="9:9" s="31" customFormat="1" ht="15.6" customHeight="1">
      <c r="I158" s="61"/>
    </row>
    <row r="159" spans="9:9" s="31" customFormat="1" ht="15.6" customHeight="1">
      <c r="I159" s="61"/>
    </row>
    <row r="160" spans="9:9" s="31" customFormat="1" ht="15.6" customHeight="1">
      <c r="I160" s="61"/>
    </row>
    <row r="161" spans="9:9" s="31" customFormat="1" ht="15.6" customHeight="1">
      <c r="I161" s="61"/>
    </row>
    <row r="162" spans="9:9" s="31" customFormat="1" ht="15.6" customHeight="1">
      <c r="I162" s="61"/>
    </row>
    <row r="163" spans="9:9" s="31" customFormat="1" ht="15.6" customHeight="1">
      <c r="I163" s="61"/>
    </row>
    <row r="164" spans="9:9" s="31" customFormat="1" ht="15.6" customHeight="1">
      <c r="I164" s="61"/>
    </row>
    <row r="165" spans="9:9" s="31" customFormat="1" ht="15.6" customHeight="1">
      <c r="I165" s="61"/>
    </row>
    <row r="166" spans="9:9" s="31" customFormat="1" ht="15.6" customHeight="1">
      <c r="I166" s="61"/>
    </row>
    <row r="167" spans="9:9" s="31" customFormat="1" ht="15.6" customHeight="1">
      <c r="I167" s="61"/>
    </row>
    <row r="168" spans="9:9" s="31" customFormat="1" ht="15.6" customHeight="1">
      <c r="I168" s="61"/>
    </row>
    <row r="169" spans="9:9" s="31" customFormat="1" ht="15.6" customHeight="1">
      <c r="I169" s="61"/>
    </row>
    <row r="170" spans="9:9" s="31" customFormat="1" ht="15.6" customHeight="1">
      <c r="I170" s="61"/>
    </row>
    <row r="171" spans="9:9" s="31" customFormat="1" ht="15.6" customHeight="1">
      <c r="I171" s="61"/>
    </row>
    <row r="172" spans="9:9" s="31" customFormat="1" ht="15.6" customHeight="1">
      <c r="I172" s="44"/>
    </row>
    <row r="173" spans="9:9" s="31" customFormat="1" ht="15.6" customHeight="1">
      <c r="I173" s="44"/>
    </row>
    <row r="174" spans="9:9" s="31" customFormat="1" ht="15.6" customHeight="1">
      <c r="I174" s="44"/>
    </row>
    <row r="175" spans="9:9" s="31" customFormat="1" ht="15.6" customHeight="1">
      <c r="I175" s="44"/>
    </row>
    <row r="176" spans="9:9" s="31" customFormat="1" ht="15.6" customHeight="1">
      <c r="I176" s="44"/>
    </row>
    <row r="177" s="31" customFormat="1" ht="15.6" customHeight="1"/>
    <row r="178" s="31" customFormat="1" ht="15.6" customHeight="1"/>
    <row r="179" s="31" customFormat="1" ht="15.6" customHeight="1"/>
    <row r="180" s="31" customFormat="1" ht="15.6" customHeight="1"/>
    <row r="181" s="31" customFormat="1" ht="15.6" customHeight="1"/>
    <row r="182" s="31" customFormat="1" ht="15.6" customHeight="1"/>
    <row r="183" s="31" customFormat="1" ht="15.6" customHeight="1"/>
    <row r="184" s="31" customFormat="1" ht="15.6" customHeight="1"/>
    <row r="185" s="31" customFormat="1" ht="15.6" customHeight="1"/>
    <row r="186" s="31" customFormat="1" ht="15.6" customHeight="1"/>
    <row r="187" s="31" customFormat="1" ht="15.6" customHeight="1"/>
    <row r="188" s="31" customFormat="1" ht="15.6" customHeight="1"/>
    <row r="189" s="31" customFormat="1" ht="15.6" customHeight="1"/>
    <row r="190" s="31" customFormat="1" ht="15.6" customHeight="1"/>
    <row r="191" s="31" customFormat="1" ht="15.6" customHeight="1"/>
    <row r="192" s="31" customFormat="1" ht="15.6" customHeight="1"/>
    <row r="193" s="31" customFormat="1" ht="15.6" customHeight="1"/>
    <row r="194" s="31" customFormat="1" ht="15.6" customHeight="1"/>
    <row r="195" s="31" customFormat="1" ht="15.6" customHeight="1"/>
    <row r="196" s="31" customFormat="1" ht="15.6" customHeight="1"/>
    <row r="197" s="31" customFormat="1" ht="15.6" customHeight="1"/>
    <row r="198" s="31" customFormat="1" ht="15.6" customHeight="1"/>
    <row r="199" s="31" customFormat="1" ht="15.6" customHeight="1"/>
    <row r="200" s="31" customFormat="1" ht="15.6" customHeight="1"/>
    <row r="201" s="31" customFormat="1" ht="15.6" customHeight="1"/>
    <row r="202" s="31" customFormat="1" ht="15.6" customHeight="1"/>
    <row r="203" s="31" customFormat="1" ht="15.6" customHeight="1"/>
    <row r="204" s="31" customFormat="1" ht="15.6" customHeight="1"/>
    <row r="205" s="31" customFormat="1" ht="15.6" customHeight="1"/>
    <row r="206" s="31" customFormat="1" ht="15.6" customHeight="1"/>
    <row r="207" s="31" customFormat="1" ht="15.6" customHeight="1"/>
    <row r="208" s="31" customFormat="1" ht="15.6" customHeight="1"/>
    <row r="209" s="31" customFormat="1" ht="15.6" customHeight="1"/>
    <row r="210" s="31" customFormat="1" ht="15.6" customHeight="1"/>
    <row r="211" s="31" customFormat="1" ht="15.6" customHeight="1"/>
    <row r="212" s="31" customFormat="1" ht="15.6" customHeight="1"/>
    <row r="213" s="31" customFormat="1" ht="15.6" customHeight="1"/>
    <row r="214" s="31" customFormat="1" ht="15.6" customHeight="1"/>
    <row r="215" s="31" customFormat="1" ht="15.6" customHeight="1"/>
    <row r="216" s="31" customFormat="1" ht="15.6" customHeight="1"/>
    <row r="217" s="31" customFormat="1" ht="15.6" customHeight="1"/>
    <row r="218" s="31" customFormat="1" ht="15.6" customHeight="1"/>
    <row r="219" s="31" customFormat="1" ht="15.6" customHeight="1"/>
    <row r="220" s="31" customFormat="1" ht="15.6" customHeight="1"/>
    <row r="221" s="31" customFormat="1" ht="15.6" customHeight="1"/>
    <row r="222" s="31" customFormat="1" ht="15.6" customHeight="1"/>
    <row r="223" s="31" customFormat="1" ht="15.6" customHeight="1"/>
    <row r="224" s="31" customFormat="1" ht="15.6" customHeight="1"/>
    <row r="225" s="31" customFormat="1" ht="15.6" customHeight="1"/>
    <row r="226" s="31" customFormat="1" ht="15.6" customHeight="1"/>
    <row r="227" s="31" customFormat="1" ht="15.6" customHeight="1"/>
    <row r="228" s="31" customFormat="1" ht="15.6" customHeight="1"/>
    <row r="229" s="31" customFormat="1" ht="15.6" customHeight="1"/>
    <row r="230" s="31" customFormat="1" ht="15.6" customHeight="1"/>
    <row r="231" s="31" customFormat="1" ht="15.6" customHeight="1"/>
    <row r="232" s="31" customFormat="1" ht="15.6" customHeight="1"/>
    <row r="233" s="31" customFormat="1" ht="15.6" customHeight="1"/>
    <row r="234" s="31" customFormat="1" ht="15.6" customHeight="1"/>
    <row r="235" s="31" customFormat="1" ht="15.6" customHeight="1"/>
    <row r="236" s="31" customFormat="1" ht="15.6" customHeight="1"/>
    <row r="237" s="31" customFormat="1" ht="15.6" customHeight="1"/>
    <row r="238" s="31" customFormat="1" ht="15.6" customHeight="1"/>
    <row r="239" s="31" customFormat="1" ht="15.6" customHeight="1"/>
    <row r="240" s="31" customFormat="1" ht="15.6" customHeight="1"/>
    <row r="241" s="31" customFormat="1" ht="15.6" customHeight="1"/>
    <row r="242" s="31" customFormat="1" ht="15.6" customHeight="1"/>
    <row r="243" s="31" customFormat="1" ht="15.6" customHeight="1"/>
    <row r="244" s="31" customFormat="1" ht="15.6" customHeight="1"/>
    <row r="245" s="31" customFormat="1" ht="15.6" customHeight="1"/>
    <row r="246" s="31" customFormat="1" ht="15.6" customHeight="1"/>
    <row r="247" s="31" customFormat="1" ht="15.6" customHeight="1"/>
    <row r="248" s="31" customFormat="1" ht="15.6" customHeight="1"/>
    <row r="249" s="31" customFormat="1" ht="15.6" customHeight="1"/>
    <row r="250" s="31" customFormat="1" ht="15.6" customHeight="1"/>
    <row r="251" s="31" customFormat="1" ht="15.6" customHeight="1"/>
    <row r="252" s="31" customFormat="1" ht="15.6" customHeight="1"/>
    <row r="253" s="31" customFormat="1" ht="15.6" customHeight="1"/>
    <row r="254" s="31" customFormat="1" ht="15.6" customHeight="1"/>
    <row r="255" s="31" customFormat="1" ht="15.6" customHeight="1"/>
    <row r="256" s="31" customFormat="1" ht="15.6" customHeight="1"/>
    <row r="257" s="31" customFormat="1" ht="15.6" customHeight="1"/>
    <row r="258" s="31" customFormat="1" ht="15.6" customHeight="1"/>
    <row r="259" s="31" customFormat="1" ht="15.6" customHeight="1"/>
    <row r="260" s="31" customFormat="1" ht="15.6" customHeight="1"/>
    <row r="261" s="31" customFormat="1" ht="15.6" customHeight="1"/>
    <row r="262" s="31" customFormat="1" ht="15.6" customHeight="1"/>
    <row r="263" s="31" customFormat="1" ht="15.6" customHeight="1"/>
    <row r="264" s="31" customFormat="1" ht="15.6" customHeight="1"/>
    <row r="265" s="31" customFormat="1" ht="15.6" customHeight="1"/>
    <row r="266" s="31" customFormat="1" ht="15.6" customHeight="1"/>
    <row r="267" s="31" customFormat="1" ht="15.6" customHeight="1"/>
    <row r="268" s="31" customFormat="1" ht="15.6" customHeight="1"/>
    <row r="269" s="31" customFormat="1" ht="15.6" customHeight="1"/>
    <row r="270" s="31" customFormat="1" ht="15.6" customHeight="1"/>
    <row r="271" s="31" customFormat="1" ht="15.6" customHeight="1"/>
    <row r="272" s="31" customFormat="1" ht="15.6" customHeight="1"/>
    <row r="273" s="31" customFormat="1" ht="15.6" customHeight="1"/>
    <row r="274" s="31" customFormat="1" ht="15.6" customHeight="1"/>
    <row r="275" s="31" customFormat="1" ht="15.6" customHeight="1"/>
    <row r="276" s="31" customFormat="1" ht="15.6" customHeight="1"/>
    <row r="277" s="31" customFormat="1" ht="15.6" customHeight="1"/>
    <row r="278" s="31" customFormat="1" ht="15.6" customHeight="1"/>
    <row r="279" s="31" customFormat="1" ht="15.6" customHeight="1"/>
    <row r="280" s="31" customFormat="1" ht="15.6" customHeight="1"/>
    <row r="281" s="31" customFormat="1" ht="15.6" customHeight="1"/>
    <row r="282" s="31" customFormat="1" ht="15.6" customHeight="1"/>
    <row r="283" s="31" customFormat="1" ht="15.6" customHeight="1"/>
    <row r="284" s="31" customFormat="1" ht="15.6" customHeight="1"/>
    <row r="285" s="31" customFormat="1" ht="15.6" customHeight="1"/>
    <row r="286" s="31" customFormat="1" ht="15.6" customHeight="1"/>
    <row r="287" s="31" customFormat="1" ht="15.6" customHeight="1"/>
    <row r="288" s="31" customFormat="1" ht="15.6" customHeight="1"/>
    <row r="289" s="31" customFormat="1" ht="15.6" customHeight="1"/>
    <row r="290" s="31" customFormat="1" ht="15.6" customHeight="1"/>
    <row r="291" s="31" customFormat="1" ht="15.6" customHeight="1"/>
    <row r="292" s="31" customFormat="1" ht="15.6" customHeight="1"/>
    <row r="293" s="31" customFormat="1" ht="15.6" customHeight="1"/>
    <row r="294" s="31" customFormat="1" ht="15.6" customHeight="1"/>
    <row r="295" s="31" customFormat="1" ht="15.6" customHeight="1"/>
    <row r="296" s="31" customFormat="1" ht="15.6" customHeight="1"/>
    <row r="297" s="31" customFormat="1" ht="15.6" customHeight="1"/>
    <row r="298" s="31" customFormat="1" ht="15.6" customHeight="1"/>
    <row r="299" s="31" customFormat="1" ht="15.6" customHeight="1"/>
    <row r="300" s="31" customFormat="1" ht="15.6" customHeight="1"/>
    <row r="301" s="31" customFormat="1" ht="15.6" customHeight="1"/>
    <row r="302" s="31" customFormat="1" ht="15.6" customHeight="1"/>
    <row r="303" s="31" customFormat="1" ht="15.6" customHeight="1"/>
    <row r="304" s="31" customFormat="1" ht="15.6" customHeight="1"/>
    <row r="305" s="31" customFormat="1" ht="15.6" customHeight="1"/>
    <row r="306" s="31" customFormat="1" ht="15.6" customHeight="1"/>
    <row r="307" s="31" customFormat="1" ht="15.6" customHeight="1"/>
    <row r="308" s="31" customFormat="1" ht="15.6" customHeight="1"/>
    <row r="309" s="31" customFormat="1" ht="15.6" customHeight="1"/>
    <row r="310" s="31" customFormat="1" ht="15.6" customHeight="1"/>
    <row r="311" s="31" customFormat="1" ht="15.6" customHeight="1"/>
    <row r="312" s="31" customFormat="1" ht="15.6" customHeight="1"/>
    <row r="313" s="31" customFormat="1" ht="15.6" customHeight="1"/>
    <row r="314" s="31" customFormat="1" ht="15.6" customHeight="1"/>
    <row r="315" s="31" customFormat="1" ht="15.6" customHeight="1"/>
    <row r="316" s="31" customFormat="1" ht="15.6" customHeight="1"/>
    <row r="317" s="31" customFormat="1" ht="15.6" customHeight="1"/>
    <row r="318" s="31" customFormat="1" ht="15.6" customHeight="1"/>
    <row r="319" s="31" customFormat="1" ht="15.6" customHeight="1"/>
    <row r="320" s="31" customFormat="1" ht="15.6" customHeight="1"/>
    <row r="321" s="31" customFormat="1" ht="15.6" customHeight="1"/>
    <row r="322" s="31" customFormat="1" ht="15.6" customHeight="1"/>
    <row r="323" s="31" customFormat="1" ht="15.6" customHeight="1"/>
    <row r="324" s="31" customFormat="1" ht="15.6" customHeight="1"/>
    <row r="325" s="31" customFormat="1" ht="15.6" customHeight="1"/>
    <row r="326" s="31" customFormat="1" ht="15.6" customHeight="1"/>
    <row r="327" s="31" customFormat="1" ht="15.6" customHeight="1"/>
    <row r="328" s="31" customFormat="1" ht="15.6" customHeight="1"/>
    <row r="329" s="31" customFormat="1" ht="15.6" customHeight="1"/>
    <row r="330" s="31" customFormat="1" ht="15.6" customHeight="1"/>
    <row r="331" s="31" customFormat="1" ht="15.6" customHeight="1"/>
    <row r="332" s="31" customFormat="1" ht="15.6" customHeight="1"/>
    <row r="333" s="31" customFormat="1" ht="15.6" customHeight="1"/>
    <row r="334" s="31" customFormat="1" ht="15.6" customHeight="1"/>
    <row r="335" s="31" customFormat="1" ht="15.6" customHeight="1"/>
    <row r="336" s="31" customFormat="1" ht="15.6" customHeight="1"/>
    <row r="337" s="31" customFormat="1" ht="15.6" customHeight="1"/>
    <row r="338" s="31" customFormat="1" ht="15.6" customHeight="1"/>
    <row r="339" s="31" customFormat="1" ht="15.6" customHeight="1"/>
    <row r="340" s="31" customFormat="1" ht="15.6" customHeight="1"/>
    <row r="341" s="31" customFormat="1" ht="15.6" customHeight="1"/>
    <row r="342" s="31" customFormat="1" ht="15.6" customHeight="1"/>
    <row r="343" s="31" customFormat="1" ht="15.6" customHeight="1"/>
    <row r="344" s="31" customFormat="1" ht="15.6" customHeight="1"/>
    <row r="345" s="31" customFormat="1" ht="15.6" customHeight="1"/>
    <row r="346" s="31" customFormat="1" ht="15.6" customHeight="1"/>
    <row r="347" s="31" customFormat="1" ht="15.6" customHeight="1"/>
    <row r="348" s="31" customFormat="1" ht="15.6" customHeight="1"/>
    <row r="349" s="31" customFormat="1" ht="15.6" customHeight="1"/>
    <row r="350" s="31" customFormat="1" ht="15.6" customHeight="1"/>
    <row r="351" s="31" customFormat="1" ht="15.6" customHeight="1"/>
    <row r="352" s="31" customFormat="1" ht="15.6" customHeight="1"/>
    <row r="353" s="31" customFormat="1" ht="15.6" customHeight="1"/>
    <row r="354" s="31" customFormat="1" ht="15.6" customHeight="1"/>
    <row r="355" s="31" customFormat="1" ht="15.6" customHeight="1"/>
    <row r="356" s="31" customFormat="1" ht="15.6" customHeight="1"/>
    <row r="357" s="31" customFormat="1" ht="15.6" customHeight="1"/>
    <row r="358" s="31" customFormat="1" ht="15.6" customHeight="1"/>
    <row r="359" s="31" customFormat="1" ht="15.6" customHeight="1"/>
    <row r="360" s="31" customFormat="1" ht="15.6" customHeight="1"/>
    <row r="361" s="31" customFormat="1" ht="15.6" customHeight="1"/>
    <row r="362" s="31" customFormat="1" ht="15.6" customHeight="1"/>
    <row r="363" s="31" customFormat="1" ht="15.6" customHeight="1"/>
    <row r="364" s="31" customFormat="1" ht="15.6" customHeight="1"/>
    <row r="365" s="31" customFormat="1" ht="15.6" customHeight="1"/>
    <row r="366" s="31" customFormat="1" ht="15.6" customHeight="1"/>
    <row r="367" s="31" customFormat="1" ht="15.6" customHeight="1"/>
    <row r="368" s="31" customFormat="1" ht="15.6" customHeight="1"/>
    <row r="369" s="31" customFormat="1" ht="15.6" customHeight="1"/>
    <row r="370" s="31" customFormat="1" ht="15.6" customHeight="1"/>
    <row r="371" s="31" customFormat="1" ht="15.6" customHeight="1"/>
    <row r="372" s="31" customFormat="1" ht="15.6" customHeight="1"/>
    <row r="373" s="31" customFormat="1" ht="15.6" customHeight="1"/>
    <row r="374" s="31" customFormat="1" ht="15.6" customHeight="1"/>
    <row r="375" s="31" customFormat="1" ht="15.6" customHeight="1"/>
    <row r="376" s="31" customFormat="1" ht="15.6" customHeight="1"/>
    <row r="377" s="31" customFormat="1" ht="15.6" customHeight="1"/>
    <row r="378" s="31" customFormat="1" ht="15.6" customHeight="1"/>
    <row r="379" s="31" customFormat="1" ht="15.6" customHeight="1"/>
    <row r="380" s="31" customFormat="1" ht="15.6" customHeight="1"/>
    <row r="381" s="31" customFormat="1" ht="15.6" customHeight="1"/>
    <row r="382" s="31" customFormat="1" ht="15.6" customHeight="1"/>
    <row r="383" s="31" customFormat="1" ht="15.6" customHeight="1"/>
    <row r="384" s="31" customFormat="1" ht="15.6" customHeight="1"/>
    <row r="385" s="31" customFormat="1" ht="15.6" customHeight="1"/>
  </sheetData>
  <sheetProtection selectLockedCells="1" selectUnlockedCells="1"/>
  <autoFilter ref="A1:H13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0" zoomScaleNormal="110" workbookViewId="0">
      <selection activeCell="B11" sqref="B11:E11"/>
    </sheetView>
  </sheetViews>
  <sheetFormatPr defaultColWidth="11.28515625" defaultRowHeight="20.100000000000001" customHeight="1"/>
  <cols>
    <col min="1" max="1" width="2.5703125" style="23" customWidth="1"/>
    <col min="2" max="2" width="16.85546875" style="23" customWidth="1"/>
    <col min="3" max="3" width="39" style="23" customWidth="1"/>
    <col min="4" max="4" width="19.140625" style="23" customWidth="1"/>
    <col min="5" max="5" width="22" style="23" customWidth="1"/>
    <col min="6" max="6" width="12.85546875" style="23" customWidth="1"/>
    <col min="7" max="16384" width="11.28515625" style="23"/>
  </cols>
  <sheetData>
    <row r="1" spans="1:6" ht="30" customHeight="1">
      <c r="A1" s="24"/>
      <c r="B1" s="24"/>
      <c r="C1" s="24"/>
      <c r="D1" s="24"/>
      <c r="E1" s="24"/>
      <c r="F1" s="24"/>
    </row>
    <row r="2" spans="1:6" ht="30" customHeight="1">
      <c r="A2" s="24"/>
      <c r="B2" s="24"/>
      <c r="C2" s="24"/>
      <c r="D2" s="24"/>
      <c r="E2" s="24"/>
      <c r="F2" s="24"/>
    </row>
    <row r="3" spans="1:6" ht="15" customHeight="1">
      <c r="A3" s="25"/>
      <c r="B3" s="26" t="s">
        <v>1865</v>
      </c>
      <c r="C3" s="27"/>
      <c r="D3" s="27"/>
      <c r="E3" s="27"/>
      <c r="F3" s="28"/>
    </row>
    <row r="4" spans="1:6" ht="14.45" customHeight="1">
      <c r="A4" s="25"/>
      <c r="B4" s="26" t="s">
        <v>1958</v>
      </c>
      <c r="C4" s="27"/>
      <c r="D4" s="27"/>
      <c r="E4" s="27"/>
      <c r="F4" s="28"/>
    </row>
    <row r="5" spans="1:6" ht="14.45" customHeight="1">
      <c r="A5" s="25"/>
      <c r="B5" s="26" t="s">
        <v>1866</v>
      </c>
      <c r="C5" s="27"/>
      <c r="D5" s="27"/>
      <c r="E5" s="27"/>
      <c r="F5" s="28"/>
    </row>
    <row r="6" spans="1:6" ht="14.45" customHeight="1">
      <c r="A6" s="24"/>
      <c r="B6" s="24"/>
      <c r="C6" s="29"/>
      <c r="D6" s="24"/>
      <c r="E6" s="24"/>
      <c r="F6" s="24"/>
    </row>
    <row r="7" spans="1:6" ht="26.25" customHeight="1">
      <c r="A7" s="221" t="s">
        <v>79</v>
      </c>
      <c r="B7" s="282" t="s">
        <v>3927</v>
      </c>
      <c r="C7" s="282"/>
      <c r="D7" s="282"/>
      <c r="E7" s="282"/>
      <c r="F7" s="24"/>
    </row>
    <row r="8" spans="1:6" ht="26.25" customHeight="1">
      <c r="A8" s="221" t="s">
        <v>85</v>
      </c>
      <c r="B8" s="282" t="s">
        <v>1867</v>
      </c>
      <c r="C8" s="282"/>
      <c r="D8" s="282"/>
      <c r="E8" s="282"/>
      <c r="F8" s="24"/>
    </row>
    <row r="9" spans="1:6" ht="56.25" customHeight="1">
      <c r="A9" s="221" t="s">
        <v>87</v>
      </c>
      <c r="B9" s="282" t="s">
        <v>3968</v>
      </c>
      <c r="C9" s="282"/>
      <c r="D9" s="282"/>
      <c r="E9" s="282"/>
      <c r="F9" s="24"/>
    </row>
    <row r="10" spans="1:6" ht="72.75" customHeight="1">
      <c r="A10" s="221" t="s">
        <v>88</v>
      </c>
      <c r="B10" s="282" t="s">
        <v>3972</v>
      </c>
      <c r="C10" s="282"/>
      <c r="D10" s="282"/>
      <c r="E10" s="282"/>
      <c r="F10" s="24"/>
    </row>
    <row r="11" spans="1:6" ht="18" customHeight="1">
      <c r="A11" s="221" t="s">
        <v>91</v>
      </c>
      <c r="B11" s="283" t="s">
        <v>3969</v>
      </c>
      <c r="C11" s="283"/>
      <c r="D11" s="283"/>
      <c r="E11" s="283"/>
      <c r="F11" s="24"/>
    </row>
    <row r="12" spans="1:6" ht="61.5" customHeight="1">
      <c r="A12" s="221" t="s">
        <v>94</v>
      </c>
      <c r="B12" s="283" t="s">
        <v>3970</v>
      </c>
      <c r="C12" s="283"/>
      <c r="D12" s="283"/>
      <c r="E12" s="283"/>
      <c r="F12" s="24"/>
    </row>
    <row r="13" spans="1:6" ht="42" customHeight="1">
      <c r="A13" s="221" t="s">
        <v>95</v>
      </c>
      <c r="B13" s="282" t="s">
        <v>3971</v>
      </c>
      <c r="C13" s="282"/>
      <c r="D13" s="282"/>
      <c r="E13" s="282"/>
      <c r="F13" s="24"/>
    </row>
    <row r="14" spans="1:6" ht="27" customHeight="1">
      <c r="A14" s="221" t="s">
        <v>96</v>
      </c>
      <c r="B14" s="282" t="s">
        <v>3925</v>
      </c>
      <c r="C14" s="282"/>
      <c r="D14" s="282"/>
      <c r="E14" s="282"/>
      <c r="F14" s="24"/>
    </row>
    <row r="15" spans="1:6" ht="33" customHeight="1">
      <c r="A15" s="221" t="s">
        <v>99</v>
      </c>
      <c r="B15" s="282" t="s">
        <v>1959</v>
      </c>
      <c r="C15" s="282"/>
      <c r="D15" s="282"/>
      <c r="E15" s="282"/>
      <c r="F15" s="24"/>
    </row>
    <row r="16" spans="1:6" ht="14.45" customHeight="1">
      <c r="A16" s="222"/>
      <c r="B16" s="24"/>
      <c r="C16" s="30"/>
      <c r="D16" s="24"/>
      <c r="E16" s="24"/>
      <c r="F16" s="24"/>
    </row>
    <row r="17" spans="1:6" ht="14.45" customHeight="1">
      <c r="A17" s="24"/>
      <c r="B17" s="29" t="s">
        <v>1868</v>
      </c>
      <c r="C17" s="24"/>
      <c r="D17" s="24"/>
      <c r="E17" s="24"/>
      <c r="F17" s="24"/>
    </row>
    <row r="18" spans="1:6" ht="14.45" customHeight="1">
      <c r="A18" s="24"/>
      <c r="B18" s="29" t="s">
        <v>1957</v>
      </c>
      <c r="C18" s="24"/>
      <c r="D18" s="24"/>
      <c r="E18" s="24"/>
      <c r="F18" s="24"/>
    </row>
    <row r="19" spans="1:6" ht="14.45" customHeight="1">
      <c r="A19" s="24"/>
      <c r="B19" s="29" t="s">
        <v>1869</v>
      </c>
      <c r="C19" s="24"/>
      <c r="D19" s="24"/>
      <c r="E19" s="24"/>
      <c r="F19" s="24"/>
    </row>
    <row r="20" spans="1:6" ht="14.45" customHeight="1">
      <c r="A20" s="24"/>
      <c r="B20" s="29" t="s">
        <v>1870</v>
      </c>
      <c r="C20" s="24"/>
      <c r="D20" s="24"/>
      <c r="E20" s="24"/>
      <c r="F20" s="24"/>
    </row>
    <row r="21" spans="1:6" ht="12.95" customHeight="1">
      <c r="A21" s="24"/>
      <c r="B21" s="223" t="s">
        <v>3926</v>
      </c>
      <c r="C21" s="24"/>
      <c r="D21" s="24"/>
      <c r="E21" s="24"/>
      <c r="F21" s="24"/>
    </row>
    <row r="23" spans="1:6" ht="20.100000000000001" customHeight="1">
      <c r="B23" s="235" t="s">
        <v>3928</v>
      </c>
    </row>
  </sheetData>
  <sheetProtection selectLockedCells="1" selectUnlockedCells="1"/>
  <mergeCells count="9">
    <mergeCell ref="B15:E15"/>
    <mergeCell ref="B7:E7"/>
    <mergeCell ref="B8:E8"/>
    <mergeCell ref="B9:E9"/>
    <mergeCell ref="B10:E10"/>
    <mergeCell ref="B13:E13"/>
    <mergeCell ref="B14:E14"/>
    <mergeCell ref="B11:E11"/>
    <mergeCell ref="B12:E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CET_Kategorie</vt:lpstr>
      <vt:lpstr>CET cennik 15 07 2020 wer SHE</vt:lpstr>
      <vt:lpstr>CET uproszczony 15 07 2020</vt:lpstr>
      <vt:lpstr>MATEC uproszczony 15 07 2020</vt:lpstr>
      <vt:lpstr>CET_opakowania</vt:lpstr>
      <vt:lpstr>'CET uproszczony 15 07 2020'!__Anonymous_Sheet_DB__3</vt:lpstr>
      <vt:lpstr>'MATEC uproszczony 15 07 2020'!__Anonymous_Sheet_DB__3</vt:lpstr>
      <vt:lpstr>'CET cennik 15 07 2020 wer SHE'!eany_kab_1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Rosa</dc:creator>
  <cp:lastModifiedBy>Grzegorz Rosa</cp:lastModifiedBy>
  <dcterms:created xsi:type="dcterms:W3CDTF">2016-11-30T12:10:22Z</dcterms:created>
  <dcterms:modified xsi:type="dcterms:W3CDTF">2020-07-30T09:14:37Z</dcterms:modified>
</cp:coreProperties>
</file>